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 name="Sheet2" sheetId="2" r:id="rId2"/>
    <sheet name="Sheet3" sheetId="3" r:id="rId3"/>
  </sheets>
  <definedNames>
    <definedName name="_xlnm._FilterDatabase" localSheetId="0" hidden="1">Sheet1!$A$2:$V$153</definedName>
  </definedNames>
  <calcPr calcId="144525"/>
</workbook>
</file>

<file path=xl/sharedStrings.xml><?xml version="1.0" encoding="utf-8"?>
<sst xmlns="http://schemas.openxmlformats.org/spreadsheetml/2006/main" count="520">
  <si>
    <t>部分食用农产品抽检不合格产品信息</t>
  </si>
  <si>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</si>
  <si>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</si>
  <si>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</si>
  <si>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</si>
  <si>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</si>
  <si>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</si>
  <si>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</si>
  <si>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</si>
  <si>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</si>
  <si>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</si>
  <si>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</si>
  <si>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</si>
  <si>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</si>
  <si>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</si>
  <si>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</si>
  <si>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</si>
  <si>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</si>
  <si>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YNNCP205306020118</t>
  </si>
  <si>
    <t>/</t>
  </si>
  <si>
    <t>昭阳区岳记食杂经营店</t>
  </si>
  <si>
    <t>云南省昭通市昭阳区太平街道办事处计都农贸市场25栋3号</t>
  </si>
  <si>
    <t>花生</t>
  </si>
  <si>
    <t>黄曲霉毒素B₁║</t>
  </si>
  <si>
    <t>μg/kg</t>
  </si>
  <si>
    <t>║≤20</t>
  </si>
  <si>
    <t>食用农产品</t>
  </si>
  <si>
    <t>2020年第55期</t>
  </si>
  <si>
    <t>2020.12.28</t>
  </si>
  <si>
    <t>省抽</t>
  </si>
  <si>
    <t>云南华衡检测技术有限公司</t>
  </si>
  <si>
    <t>供应商电话：15894209755（口述），以上信息由被抽样单位提供并确认。</t>
  </si>
  <si>
    <t>YNNCP205304270019</t>
  </si>
  <si>
    <t>李燕（532725198911063043）</t>
  </si>
  <si>
    <t>普洱市景谷傣族彝族自治县威远2号路威远大市场7排1号摊位</t>
  </si>
  <si>
    <t>橘子</t>
  </si>
  <si>
    <t>散装称重</t>
  </si>
  <si>
    <t>氯氟氰菊酯和高效氯氟氰菊酯║</t>
  </si>
  <si>
    <t>mg/kg</t>
  </si>
  <si>
    <t>║≤0.2</t>
  </si>
  <si>
    <t>云南同创检测技术股份有限公司</t>
  </si>
  <si>
    <t>生产者信息为样品来源信息，由被抽单位提供</t>
  </si>
  <si>
    <t>YNNCP205306020233</t>
  </si>
  <si>
    <t>个旧市农贸市场小进水果摊</t>
  </si>
  <si>
    <t>个旧市人民路农贸市场水果街25号</t>
  </si>
  <si>
    <t>火龙果</t>
  </si>
  <si>
    <t>氧乐果║</t>
  </si>
  <si>
    <t>║≤0.02</t>
  </si>
  <si>
    <t>供应商：自采于个旧市百邦市场（口述），以上信息均为被抽样单位提供并确认。</t>
  </si>
  <si>
    <t>YNNCP205301270004</t>
  </si>
  <si>
    <t>其他（水果摊）</t>
  </si>
  <si>
    <t>镇雄县环城东路水果批发街（口述）</t>
  </si>
  <si>
    <t>龙眼</t>
  </si>
  <si>
    <t>克百威║</t>
  </si>
  <si>
    <t>供应商：自采于镇雄县环城东路水果批发街（口述），抽样地点为其他（水果摊），以上信息由被抽样单位提供并确认。</t>
  </si>
  <si>
    <t>YNNCP205325020045</t>
  </si>
  <si>
    <t>建水</t>
  </si>
  <si>
    <t>李红萍（532722197802060720）</t>
  </si>
  <si>
    <t>云南省普洱市宁洱县宁洱镇东山南路242号宁洱鑫裕集贸市场</t>
  </si>
  <si>
    <t>黄梨</t>
  </si>
  <si>
    <t>氟氯氰菊酯和高效氟氯氰菊酯║</t>
  </si>
  <si>
    <t>║≤0.1</t>
  </si>
  <si>
    <t>YNNCP205306270260</t>
  </si>
  <si>
    <t>镇雄春春副食店</t>
  </si>
  <si>
    <t>云南省昭通市镇雄县场坝镇场坝村街上粮管所内</t>
  </si>
  <si>
    <t>芝麻</t>
  </si>
  <si>
    <t>酸价(以脂肪计)║</t>
  </si>
  <si>
    <t>mg/g</t>
  </si>
  <si>
    <t>║≤3</t>
  </si>
  <si>
    <t>供应商：自采于天源批发市场（口述），抽样地点为其他（副食店），以上信息由被抽样单位提供并确认。</t>
  </si>
  <si>
    <t>YNNCP205301290090</t>
  </si>
  <si>
    <t>元江县傅江华商店</t>
  </si>
  <si>
    <t>元江县甘庄街道办振兴街</t>
  </si>
  <si>
    <t>白皮花生</t>
  </si>
  <si>
    <t>昆明海关技术中心</t>
  </si>
  <si>
    <t>YNNCP205308260010</t>
  </si>
  <si>
    <t>寻甸仁德黄帽水果店</t>
  </si>
  <si>
    <t>云南省昆明市寻甸回族彝族自治县仁德街道办大花桥农贸市场D2号商铺</t>
  </si>
  <si>
    <t>小橘子</t>
  </si>
  <si>
    <t>云南通标检测有限公司</t>
  </si>
  <si>
    <t>YNNCP205306290041</t>
  </si>
  <si>
    <t>腾冲市腾越镇刚豪调料食品店</t>
  </si>
  <si>
    <t>保山市腾冲市腾越镇满邑综合市场B号楼-25</t>
  </si>
  <si>
    <t>YNNCP205308220019</t>
  </si>
  <si>
    <t>威信县周梅水果店</t>
  </si>
  <si>
    <t>云南省昭通市威信县扎西镇龙井街51号</t>
  </si>
  <si>
    <t>核桃</t>
  </si>
  <si>
    <t>供应商电话：13648703859（口述），抽样地点其他为：水果店。以上信息由被抽样单位提供并确认。</t>
  </si>
  <si>
    <t>YNNCP205308220075</t>
  </si>
  <si>
    <t>石屏</t>
  </si>
  <si>
    <t>鲍琼芝532723198906150625</t>
  </si>
  <si>
    <t>云南省普洱市墨江哈尼族自治县联珠镇太阳路马场62号马场集贸市场</t>
  </si>
  <si>
    <t>无籽提</t>
  </si>
  <si>
    <t>己唑醇║</t>
  </si>
  <si>
    <t>生产者信息为样品来源信息，由被抽样单位提供。</t>
  </si>
  <si>
    <t>YNNCP205305210042</t>
  </si>
  <si>
    <t>张朝润 （532923196803210914）</t>
  </si>
  <si>
    <t>云南省临沧市永德县永康镇</t>
  </si>
  <si>
    <t>红皮花生</t>
  </si>
  <si>
    <t>YNNCP205309230020</t>
  </si>
  <si>
    <t>杨仙丽533022197412081625</t>
  </si>
  <si>
    <t>保山市施甸县旧城乡旧城街</t>
  </si>
  <si>
    <t>YNNCP205306210020</t>
  </si>
  <si>
    <t>李军亚533022198910261615</t>
  </si>
  <si>
    <t>YNNCP205306210047</t>
  </si>
  <si>
    <t>瞿德英 510230197406023343</t>
  </si>
  <si>
    <t>YNNCP205306280083</t>
  </si>
  <si>
    <t>彝良县学燕副食经营部</t>
  </si>
  <si>
    <t>云南省昭通市彝良县角奎镇蚕桑林社区大坝子</t>
  </si>
  <si>
    <t>黄芝麻</t>
  </si>
  <si>
    <t>供应商：昭阳区北港物流产业园A区40号，电话：15608709636（口述），抽样地点为其他（副食经营部），以上信息由被抽样单位提供并确认。</t>
  </si>
  <si>
    <t>YNNCP205326010035</t>
  </si>
  <si>
    <t>彝良县修伦副食经营部</t>
  </si>
  <si>
    <t>云南省昭通市彝良县洛泽河镇毛坪村毛坪街</t>
  </si>
  <si>
    <t>供应商：昭阳区永齐副食店，电话：13087484356（口述），抽样地点其他为：副食经营部，以上信息由被抽样单位提供并确认。</t>
  </si>
  <si>
    <t>YNNCP205301110194</t>
  </si>
  <si>
    <t>彝良县梁翠副食经营部</t>
  </si>
  <si>
    <t>云南省昭通市彝良县洛泽河镇毛坪街上</t>
  </si>
  <si>
    <t>毛芝麻</t>
  </si>
  <si>
    <t>供应商：崔永平，电话：13278700309（口述），抽样地点其他为：副食经营部，以上信息由被抽样单位提供并确认。</t>
  </si>
  <si>
    <t>YNNCP205308230064</t>
  </si>
  <si>
    <t>蒋应强（510128197412177333）</t>
  </si>
  <si>
    <t>云南省临沧市双江拉祜族佤族布朗族傣族自治县</t>
  </si>
  <si>
    <t>YNNCP205326010091</t>
  </si>
  <si>
    <t>王思友532233197304164270</t>
  </si>
  <si>
    <t>云南省昆明市西山区瑞丰农贸市场</t>
  </si>
  <si>
    <t>橙子</t>
  </si>
  <si>
    <t>丙溴磷║</t>
  </si>
  <si>
    <t>YNNCP205306230032</t>
  </si>
  <si>
    <t>彝良县勇存酱菜店</t>
  </si>
  <si>
    <t>云南省昭通市彝良县角奎镇塘房街（大坝子）</t>
  </si>
  <si>
    <t>灰芝麻</t>
  </si>
  <si>
    <t>供应商：四川红兴香料行批发部，电话：17787024288（口述），抽样地点为其他（酱菜店），以上信息由被抽样单位提供并确认。</t>
  </si>
  <si>
    <t>YNNCP205329290039</t>
  </si>
  <si>
    <t>南涧县速达调味品配送中心</t>
  </si>
  <si>
    <t>大理白族自治州南涧彝族自治县南涧镇涧河社区居委会南涧新农贸市场8栋1号</t>
  </si>
  <si>
    <t>YNNCP205329290038</t>
  </si>
  <si>
    <t>蔡凤连  532925196611060766</t>
  </si>
  <si>
    <t>大理州弥渡县建设路农贸市场</t>
  </si>
  <si>
    <t>YNNCP205329010001</t>
  </si>
  <si>
    <t>盐津庙坝镇王花椒干鲜店</t>
  </si>
  <si>
    <t>云南省昭通市盐津县庙坝镇聚龙社区农贸市场周仁其屋</t>
  </si>
  <si>
    <t>花芝麻</t>
  </si>
  <si>
    <t>供应商电话：13638889821（口述），抽样地点其他为：干鲜店，以上信息由被抽样单位提供并确认。</t>
  </si>
  <si>
    <t>YNNCP205303030017</t>
  </si>
  <si>
    <t>梅丽琼水果店</t>
  </si>
  <si>
    <t>昆明市石林县万城农贸市场</t>
  </si>
  <si>
    <t>柠檬</t>
  </si>
  <si>
    <t>狄氏剂║</t>
  </si>
  <si>
    <t>YNNCP205306020054</t>
  </si>
  <si>
    <t>王开翠 18387083559</t>
  </si>
  <si>
    <t>昭阳区计都综合农贸市场蔬菜区S083号摊位</t>
  </si>
  <si>
    <t>豇豆</t>
  </si>
  <si>
    <t>YNNCP205306020084</t>
  </si>
  <si>
    <t>侯玉群15012330571</t>
  </si>
  <si>
    <t>昭阳区计都综合农贸市场蔬菜区S070号摊位</t>
  </si>
  <si>
    <t>豆芽</t>
  </si>
  <si>
    <t>4-氯苯氧乙酸钠(以4-氯苯氧乙酸计)║</t>
  </si>
  <si>
    <t>║不得检出</t>
  </si>
  <si>
    <t>YNNCP205306020104</t>
  </si>
  <si>
    <t>王木斌 15808627644</t>
  </si>
  <si>
    <t>昭阳区计都综合农贸市场蔬菜区S053号摊位</t>
  </si>
  <si>
    <t>青椒</t>
  </si>
  <si>
    <t>YNNCP205306020115</t>
  </si>
  <si>
    <t>YNNCP205306020127</t>
  </si>
  <si>
    <t>程毕明 15287064968</t>
  </si>
  <si>
    <t>昭阳区八角亭农贸市场A06号摊位</t>
  </si>
  <si>
    <t>芹菜</t>
  </si>
  <si>
    <t>毒死蜱║</t>
  </si>
  <si>
    <t>║≤0.05</t>
  </si>
  <si>
    <t>YNNCP205306020129</t>
  </si>
  <si>
    <t>YNNCP205306020149</t>
  </si>
  <si>
    <t>昭阳区第一小学周边(昭阳区八角亭农贸市场A6号摊位</t>
  </si>
  <si>
    <t>老姜</t>
  </si>
  <si>
    <t>铅(以Pb计)║</t>
  </si>
  <si>
    <t>YNNCP205306020152</t>
  </si>
  <si>
    <t>贺兵 15808617330</t>
  </si>
  <si>
    <t>昭阳区第一小学周边（昭阳区八角亭农贸市场A5号摊位）</t>
  </si>
  <si>
    <t>新姜</t>
  </si>
  <si>
    <t>YNNCP205306020157</t>
  </si>
  <si>
    <t>邓朝吉 14769171767</t>
  </si>
  <si>
    <t>昭阳区八角亭农贸市场A12号摊位，</t>
  </si>
  <si>
    <t>YNNCP205325230007</t>
  </si>
  <si>
    <t>昭阳区八角亭农贸市场A12号摊位</t>
  </si>
  <si>
    <t>韭菜</t>
  </si>
  <si>
    <t>YNNCP205333010006</t>
  </si>
  <si>
    <t>李沾微 15126434198</t>
  </si>
  <si>
    <t>红河州屏边县玉屏镇望云农贸市场</t>
  </si>
  <si>
    <t>菠菜</t>
  </si>
  <si>
    <t>YNNCP205333010012</t>
  </si>
  <si>
    <t>李周伟 13116930552</t>
  </si>
  <si>
    <t>云南省怒江州泸水市六库镇福愿农贸市场</t>
  </si>
  <si>
    <t>生姜</t>
  </si>
  <si>
    <t>YNNCP205325230023</t>
  </si>
  <si>
    <t>杨珍妹 13618860308</t>
  </si>
  <si>
    <t>YNNCP205301020005</t>
  </si>
  <si>
    <t>阮秀莲13649601664</t>
  </si>
  <si>
    <t>黄豆芽</t>
  </si>
  <si>
    <t>YNNCP205301020010</t>
  </si>
  <si>
    <t>孙在方</t>
  </si>
  <si>
    <t>昆明市五华区民生综合农贸市场蔬菜批发区（摊位号2号）</t>
  </si>
  <si>
    <t>氯氰菊酯和高效氯氰菊酯║</t>
  </si>
  <si>
    <t>║≤1</t>
  </si>
  <si>
    <t>蔬菜批发区2号/孙在方520202197907224158</t>
  </si>
  <si>
    <t>YNNCP205301020039</t>
  </si>
  <si>
    <t>杨明花</t>
  </si>
  <si>
    <t>昆明市五华区民生综合农贸市场蔬菜批发区（摊位号4号）</t>
  </si>
  <si>
    <t>蔬菜批发区4号/杨明花532233197610131928</t>
  </si>
  <si>
    <t>YNNCP205306020209</t>
  </si>
  <si>
    <t>李申容</t>
  </si>
  <si>
    <t>昆明市五华区民生综合农贸市场蔬菜交易区5号摊位</t>
  </si>
  <si>
    <t>普通白菜</t>
  </si>
  <si>
    <t>啶虫脒║</t>
  </si>
  <si>
    <t>蔬菜交易区5号/李申容512922197510021604</t>
  </si>
  <si>
    <t>YNNCP205306020213</t>
  </si>
  <si>
    <t>昭通市昭阳区刘老三调料行</t>
  </si>
  <si>
    <t>云南省昭通市昭阳区源成水果蔬菜批发市场103号室内</t>
  </si>
  <si>
    <t>YNNCP205323010004</t>
  </si>
  <si>
    <t>YNNCP205325010005</t>
  </si>
  <si>
    <t>楚雄市鹿城镇彭丽蔬菜摊</t>
  </si>
  <si>
    <t>云南省楚雄彝族自治州楚雄市鹿城镇东兴综合农贸市场58-60号摊位</t>
  </si>
  <si>
    <t>YNNCP205325010010</t>
  </si>
  <si>
    <t>王连英  15368370304</t>
  </si>
  <si>
    <t>个旧市人民路农贸市场</t>
  </si>
  <si>
    <t>茄子</t>
  </si>
  <si>
    <t>镉(以Cd计)║</t>
  </si>
  <si>
    <t>YNNCP205308020049</t>
  </si>
  <si>
    <t>莲藕</t>
  </si>
  <si>
    <t>YNNCP205325010018</t>
  </si>
  <si>
    <t>普洱市思茅区平原批发市场</t>
  </si>
  <si>
    <t>思茅区柏承清蔬菜摊</t>
  </si>
  <si>
    <t>云南省普洱市思茅区五一市场</t>
  </si>
  <si>
    <t>YNNCP205308020068</t>
  </si>
  <si>
    <t>张福艳 13887569019</t>
  </si>
  <si>
    <t>YNNCP205308240070</t>
  </si>
  <si>
    <t>腐霉利║</t>
  </si>
  <si>
    <t>YNNCP205304270020</t>
  </si>
  <si>
    <t>黄威 421081198605070014</t>
  </si>
  <si>
    <t>玉溪市新平县扬武镇大开门社区农贸市场</t>
  </si>
  <si>
    <t>YNNCP205304270021</t>
  </si>
  <si>
    <t>黄威421081198605070014</t>
  </si>
  <si>
    <t>绿豆芽</t>
  </si>
  <si>
    <t>YNNCP205325010039</t>
  </si>
  <si>
    <t>冰豆芽</t>
  </si>
  <si>
    <t>YNNCP205306020244</t>
  </si>
  <si>
    <t>黄红 13308707144</t>
  </si>
  <si>
    <t>昭阳区源成农贸市场70号摊位</t>
  </si>
  <si>
    <t>小白菜</t>
  </si>
  <si>
    <t>YNNCP205301020063</t>
  </si>
  <si>
    <t>赵庆忠 13508709490</t>
  </si>
  <si>
    <t>昭阳区源成农贸市场248号摊位</t>
  </si>
  <si>
    <t>YNNCP205301020064</t>
  </si>
  <si>
    <t>陈维兴</t>
  </si>
  <si>
    <t>昆明市五华区丰宁街道麻园五组农贸市场186-190摊位</t>
  </si>
  <si>
    <t>186-190号摊位/陈维兴532122197609121859</t>
  </si>
  <si>
    <t>YNNCP205301020082</t>
  </si>
  <si>
    <t>结球甘蓝</t>
  </si>
  <si>
    <t>YNNCP205301020085</t>
  </si>
  <si>
    <t>董丽芳</t>
  </si>
  <si>
    <t>昆明市五华区丰宁街道麻园五组农贸市场147号摊位</t>
  </si>
  <si>
    <t>摊位号147/董丽芳532224197902232521</t>
  </si>
  <si>
    <t>YNNCP205301020086</t>
  </si>
  <si>
    <t>YNNCP205301020089</t>
  </si>
  <si>
    <t>大白菜</t>
  </si>
  <si>
    <t>涕灭威║</t>
  </si>
  <si>
    <t>║≤0.03</t>
  </si>
  <si>
    <t>YNNCP205301020091</t>
  </si>
  <si>
    <t>崔建才</t>
  </si>
  <si>
    <t>昆明市五华区丰宁街道麻园五组农贸市场050号摊位</t>
  </si>
  <si>
    <t>050号摊位/崔建才532231196912141315</t>
  </si>
  <si>
    <t>YNNCP205301020094</t>
  </si>
  <si>
    <t>昆明市五华区丰宁街道麻园五组农贸市场050摊位</t>
  </si>
  <si>
    <t>YNNCP205301020098</t>
  </si>
  <si>
    <t>YNNCP205301020100</t>
  </si>
  <si>
    <t>多菌灵║</t>
  </si>
  <si>
    <t>║≤2</t>
  </si>
  <si>
    <t>YNNCP205325010048</t>
  </si>
  <si>
    <t>沈树珍</t>
  </si>
  <si>
    <t>昆明市五华区丰宁街道麻园五组农贸市场077摊位</t>
  </si>
  <si>
    <t>077号摊位/沈树珍532224196108090947</t>
  </si>
  <si>
    <t>YNNCP205325010051</t>
  </si>
  <si>
    <t>YNNCP205306270083</t>
  </si>
  <si>
    <t>个旧市怡兴市场经营管理有限公司</t>
  </si>
  <si>
    <t>云南省红河州个旧市建设路鄢棚火车站</t>
  </si>
  <si>
    <t>YNNCP205306270099</t>
  </si>
  <si>
    <t>YNNCP205306270113</t>
  </si>
  <si>
    <t>沈长巧 15126650281</t>
  </si>
  <si>
    <t>锦绣幸福家园农贸市场19、20号摊位</t>
  </si>
  <si>
    <t>YNNCP205301270073</t>
  </si>
  <si>
    <t>沈长菊 15257799949</t>
  </si>
  <si>
    <t>锦绣幸福家园农贸市场25号摊位，</t>
  </si>
  <si>
    <t>YNNCP205308210033</t>
  </si>
  <si>
    <t>嵩明嘉茂滨河商贸有限公司</t>
  </si>
  <si>
    <t>云南省昆明市嵩明县嵩阳镇黄龙大街滨河苑A区超市综合楼</t>
  </si>
  <si>
    <t>辛硫磷║</t>
  </si>
  <si>
    <t>YNNCP205308210010</t>
  </si>
  <si>
    <t>姚国炎</t>
  </si>
  <si>
    <t>嵩明县杨桥镇农贸市场</t>
  </si>
  <si>
    <t>YNNCP205325020046</t>
  </si>
  <si>
    <t>宁洱县望尘坡</t>
  </si>
  <si>
    <t>李朱兰（532722198708080041）</t>
  </si>
  <si>
    <t>YNNCP205325020047</t>
  </si>
  <si>
    <t>湖南中农同盛市场管理有限公司开远分公司</t>
  </si>
  <si>
    <t>云南省红河哈尼族彝族自治州开远市西城大市场3号栋2楼物业办公室</t>
  </si>
  <si>
    <t>YNNCP205325020058</t>
  </si>
  <si>
    <t>YNNCP205306270138</t>
  </si>
  <si>
    <t>YNNCP205306270197</t>
  </si>
  <si>
    <t>YNNCP205306270236</t>
  </si>
  <si>
    <t>林正端 15012309736</t>
  </si>
  <si>
    <t>锦绣幸福家园农贸市场26号摊位</t>
  </si>
  <si>
    <t>YNNCP205301030119</t>
  </si>
  <si>
    <t>文怀芬</t>
  </si>
  <si>
    <t>荷塘农贸市场30号摊位</t>
  </si>
  <si>
    <t>YNNCP205301030132</t>
  </si>
  <si>
    <t>申凤英</t>
  </si>
  <si>
    <t>荷塘农贸市场32号摊位</t>
  </si>
  <si>
    <t>YNNCP205301030149</t>
  </si>
  <si>
    <t>王长寿</t>
  </si>
  <si>
    <t>云南省昆明市盘龙区青龙村泽耀农贸市场46-47号</t>
  </si>
  <si>
    <t>YNNCP205301030174</t>
  </si>
  <si>
    <t>邹胜（511025197307117650）</t>
  </si>
  <si>
    <t>云南省昆明市盘龙区云山村农贸市场蔬菜区5-8号摊位</t>
  </si>
  <si>
    <t>5-8号摊位/皱胜511025197307117650</t>
  </si>
  <si>
    <t>YNNCP205301030184</t>
  </si>
  <si>
    <t>党凤琼蔬菜摊</t>
  </si>
  <si>
    <t>盘龙区落索坡农贸市场</t>
  </si>
  <si>
    <t>党凤琼530112197401260046</t>
  </si>
  <si>
    <t>YNNCP205304280040</t>
  </si>
  <si>
    <t>昆明市盘龙区菜叁元果蔬店</t>
  </si>
  <si>
    <t>云南省昆明市盘龙区金星小区106幢1单元102号</t>
  </si>
  <si>
    <t>YNNCP205301290045</t>
  </si>
  <si>
    <t>昆明市盘龙区友坤蔬菜经营部</t>
  </si>
  <si>
    <t>云南省昆明市盘龙区金星农贸市场T1-60号</t>
  </si>
  <si>
    <t>YNNCP205301290139</t>
  </si>
  <si>
    <t>田春美</t>
  </si>
  <si>
    <t>昆明市寻甸县北营一组农贸市场</t>
  </si>
  <si>
    <t>9-10号/田春美530129197403210920</t>
  </si>
  <si>
    <t>YNNCP205301810029</t>
  </si>
  <si>
    <t>马礼娥</t>
  </si>
  <si>
    <t>上海青</t>
  </si>
  <si>
    <t>氟虫腈║</t>
  </si>
  <si>
    <t>14-1至11-4号/马礼娥530129198609181146</t>
  </si>
  <si>
    <t>YNNCP205325270041</t>
  </si>
  <si>
    <t>安宁文泰蔬菜店</t>
  </si>
  <si>
    <t>云南省昆明市安宁市山海泉农产品交易市场A26-1，A26-7，A26-8，A26-9号</t>
  </si>
  <si>
    <t>YNNCP205305810104</t>
  </si>
  <si>
    <t>思茅平源批发市场</t>
  </si>
  <si>
    <t>赵存芬532727197005150047</t>
  </si>
  <si>
    <t>云南省江城县勐烈东路江城新大新贸易有限责任公司</t>
  </si>
  <si>
    <t>YNNCP205306290038</t>
  </si>
  <si>
    <t>泸西县经贸有限责任公司综合市场 方珀</t>
  </si>
  <si>
    <t>云南省红河州泸西县九华路99号</t>
  </si>
  <si>
    <t>YNNCP205308280085</t>
  </si>
  <si>
    <t>李明胜</t>
  </si>
  <si>
    <t>麟凤镇农贸市场蔬菜区3号摊位</t>
  </si>
  <si>
    <t>YNNCP205308220012</t>
  </si>
  <si>
    <t>毛义春</t>
  </si>
  <si>
    <t>麟凤镇农贸市场蔬菜区</t>
  </si>
  <si>
    <t>YNNCP205306290110</t>
  </si>
  <si>
    <t>澜沧</t>
  </si>
  <si>
    <t>杨小润532729195805053927</t>
  </si>
  <si>
    <t>澜沧中玉综合集贸市场</t>
  </si>
  <si>
    <t>YNNCP205306290115</t>
  </si>
  <si>
    <t>本地</t>
  </si>
  <si>
    <t>罗艳萍532723198202100347</t>
  </si>
  <si>
    <t>YNNCP205308220020</t>
  </si>
  <si>
    <t>幸代超</t>
  </si>
  <si>
    <t>扎西镇龙井老街</t>
  </si>
  <si>
    <t>YNNCP205308220040</t>
  </si>
  <si>
    <t>月亮广场批发市场</t>
  </si>
  <si>
    <t>鲍红艳532723199410040021</t>
  </si>
  <si>
    <t>YNNCP205308220056</t>
  </si>
  <si>
    <t>YNNCP205309230003</t>
  </si>
  <si>
    <t>月亮市场</t>
  </si>
  <si>
    <t>朱梅英532723198510040622</t>
  </si>
  <si>
    <t>YNNCP205305210048</t>
  </si>
  <si>
    <t>张存芬532723197004080926</t>
  </si>
  <si>
    <t>云南省普洱市墨江县蔬菜水果批发零售市场</t>
  </si>
  <si>
    <t>YNNCP205306210071</t>
  </si>
  <si>
    <t>陈茂芳</t>
  </si>
  <si>
    <t>鲁甸县水磨镇水磨街前段</t>
  </si>
  <si>
    <t>YNNCP205306210091</t>
  </si>
  <si>
    <t>张庭波</t>
  </si>
  <si>
    <t>鲁甸县龙树镇菜市场</t>
  </si>
  <si>
    <t>YNNCP205306210125</t>
  </si>
  <si>
    <t>臧永雄</t>
  </si>
  <si>
    <t>YNNCP205306210133</t>
  </si>
  <si>
    <t>邹祖平</t>
  </si>
  <si>
    <t>YNNCP205301110001</t>
  </si>
  <si>
    <t>刘兴琴</t>
  </si>
  <si>
    <t>鲁甸县阳光综合农贸市场148号摊位</t>
  </si>
  <si>
    <t>YNNCP205301110002</t>
  </si>
  <si>
    <t>颜春祥</t>
  </si>
  <si>
    <t>鲁甸县阳光综合农贸市场124号摊位</t>
  </si>
  <si>
    <t>YNNCP205301110029</t>
  </si>
  <si>
    <t>李帮文蔬菜摊</t>
  </si>
  <si>
    <t>昆明市官渡区小板桥明泉农贸市场</t>
  </si>
  <si>
    <t>A1-2 8号/李帮文510226196711026437</t>
  </si>
  <si>
    <t>YNNCP205301110033</t>
  </si>
  <si>
    <t>YNNCP205301110034</t>
  </si>
  <si>
    <t>YNNCP205301110058</t>
  </si>
  <si>
    <t>昆明市官渡区广居路百润生鲜超市0210号摊位</t>
  </si>
  <si>
    <t>昆明市官渡区子君村广居路</t>
  </si>
  <si>
    <t>0210号摊位/陈显强511023196503247412</t>
  </si>
  <si>
    <t>YNNCP205301110063</t>
  </si>
  <si>
    <t>YNNCP205301110148</t>
  </si>
  <si>
    <t>昆明市官渡区广居路百润生鲜超市0207号摊位</t>
  </si>
  <si>
    <t>0207号摊位/陈庆良532233197006143850</t>
  </si>
  <si>
    <t>YNNCP205306280056</t>
  </si>
  <si>
    <t>刘浪</t>
  </si>
  <si>
    <t>昆明市官渡区子君村百润生鲜农贸市场</t>
  </si>
  <si>
    <t>║≤0.5</t>
  </si>
  <si>
    <t>0220号/刘浪532126199508030717</t>
  </si>
  <si>
    <t>YNNCP205306280070</t>
  </si>
  <si>
    <t>YNNCP205306280074</t>
  </si>
  <si>
    <t>曹孝福（530111195602200431）</t>
  </si>
  <si>
    <t>云南省昆明市官渡区鸣泉农贸市场A2-7（3号）</t>
  </si>
  <si>
    <t>YNNCP205306280102</t>
  </si>
  <si>
    <t>杨景巧</t>
  </si>
  <si>
    <t>小草坝镇菜市场</t>
  </si>
  <si>
    <t>YNNCP205306280184</t>
  </si>
  <si>
    <t>彭声会</t>
  </si>
  <si>
    <t>YNNCP205306280197</t>
  </si>
  <si>
    <t>陶继会</t>
  </si>
  <si>
    <t>YNNCP205326010033</t>
  </si>
  <si>
    <t>翁显万</t>
  </si>
  <si>
    <t>YNNCP205306240038</t>
  </si>
  <si>
    <t>文山市河滨农贸市场管理服务有限公司 张琼美</t>
  </si>
  <si>
    <t>云南省文山壮族苗族自治州文山市开化街道振华社区河滨路农贸市场一楼</t>
  </si>
  <si>
    <t>YNNCP205309250016</t>
  </si>
  <si>
    <t>文山市河滨农贸市场管理服务有限公司 陈世富</t>
  </si>
  <si>
    <t>YNNCP205308230044</t>
  </si>
  <si>
    <t>顾发元</t>
  </si>
  <si>
    <t>昆明市官渡区新螺蛳湾农贸市场</t>
  </si>
  <si>
    <t>21-1234号/顾发元530381197907160310</t>
  </si>
  <si>
    <t>YNNCP205308230055</t>
  </si>
  <si>
    <t>大关县吉利镇早琳蔬菜水果店</t>
  </si>
  <si>
    <t>昭通市大关县吉利镇关河社区居民委员会廉租房一楼14号门面</t>
  </si>
  <si>
    <t>YNNCP205306280060</t>
  </si>
  <si>
    <t>陈玉书蔬菜摊</t>
  </si>
  <si>
    <t>昆明市西山区宝珠农贸市场</t>
  </si>
  <si>
    <t>YNNCP205308230072</t>
  </si>
  <si>
    <t>程杏菊530381198202283323</t>
  </si>
  <si>
    <t>昆明市西山区安康路188号安康清真农贸市场</t>
  </si>
  <si>
    <t>YNNCP205306230043</t>
  </si>
  <si>
    <t>罗芳（532724197506080025）</t>
  </si>
  <si>
    <t>云南省普洱市景东彝族自治县银生集贸市场</t>
  </si>
  <si>
    <t>YNNCP205306230058</t>
  </si>
  <si>
    <t>陈大荣</t>
  </si>
  <si>
    <t>庙坝镇聚龙社区农贸市场</t>
  </si>
  <si>
    <t>YNNCP205306230081</t>
  </si>
  <si>
    <t>盐津庙坝飞红干鲜蔬菜店</t>
  </si>
  <si>
    <t>盐津县庙坝镇人民路158号</t>
  </si>
  <si>
    <t>YNNCP205306260022</t>
  </si>
  <si>
    <t>翠屏商业农贸市场 饶晓超</t>
  </si>
  <si>
    <t>云南省红河哈尼族彝族自治州建水县临安镇翠屏路</t>
  </si>
  <si>
    <t>YNNCP205306260055</t>
  </si>
  <si>
    <t>YNNCP205306260056</t>
  </si>
  <si>
    <t>水富刚财鲜货副食店</t>
  </si>
  <si>
    <t>云南省昭通市水富县两碗镇青坪集镇</t>
  </si>
  <si>
    <t>YNNCP205303030022</t>
  </si>
  <si>
    <t>建水县南庄镇综合农贸市场 陈文学</t>
  </si>
  <si>
    <t>建水县南庄镇</t>
  </si>
  <si>
    <t>YNNCP205303030035</t>
  </si>
  <si>
    <t>建水县南庄镇综合农贸市场 宗继辉</t>
  </si>
  <si>
    <t>小米辣</t>
  </si>
  <si>
    <t>YNNCP205303030058</t>
  </si>
  <si>
    <t>曲靖沾益</t>
  </si>
  <si>
    <t>余金丽530325198709111562</t>
  </si>
  <si>
    <t>曲靖市沾益区西平街道利明临时市场</t>
  </si>
  <si>
    <t>YNNCP205303030059</t>
  </si>
  <si>
    <t>沾益</t>
  </si>
  <si>
    <t>申金花532201196209284527</t>
  </si>
  <si>
    <t>YNNCP205303810005</t>
  </si>
  <si>
    <t>詹春美530328198712103028</t>
  </si>
  <si>
    <t>YNNCP205303240018</t>
  </si>
  <si>
    <t>YNNCP205303020015</t>
  </si>
  <si>
    <t>师宗笔架山</t>
  </si>
  <si>
    <t>陈石秀532227197102040029</t>
  </si>
  <si>
    <t>云南省曲靖市师宗县漾月街道办事处漾月社区凤城综合农贸市场二楼T2-8区5、7号</t>
  </si>
  <si>
    <t>YNNCP205303240023</t>
  </si>
  <si>
    <t>陆良</t>
  </si>
  <si>
    <t>倪爱芬530323196112120026</t>
  </si>
  <si>
    <t>云南省曲靖市师宗县漾月街道办事处漾月社区凤城综合农贸市场二楼T2-13区12、13、14号</t>
  </si>
  <si>
    <t>YNNCP205303020018</t>
  </si>
  <si>
    <t>泸西</t>
  </si>
  <si>
    <t>YNNCP205303240054</t>
  </si>
  <si>
    <t>油麦菜</t>
  </si>
  <si>
    <t>YNNCP205303240064</t>
  </si>
  <si>
    <t>师宗</t>
  </si>
  <si>
    <t>陈小左532227197008020320</t>
  </si>
  <si>
    <t>云南省曲靖市师宗县漾月街道办事处漾月社区凤城综合农贸市场二楼T2-12区10-12号</t>
  </si>
  <si>
    <t>YNNCP205303240100</t>
  </si>
  <si>
    <t>李美娥（530324197301051526）</t>
  </si>
  <si>
    <t>云南省曲靖市罗平县腊山街道九龙农贸市场</t>
  </si>
  <si>
    <t>山药</t>
  </si>
  <si>
    <t>║≤0.01</t>
  </si>
  <si>
    <t>YNNCP205303230050</t>
  </si>
  <si>
    <t>晏丽华532201196201025440</t>
  </si>
  <si>
    <t>YNNCP205303230058</t>
  </si>
  <si>
    <t>林春燕530328198612182726</t>
  </si>
  <si>
    <t>YNNCP205303230088</t>
  </si>
  <si>
    <t>师宗彩云</t>
  </si>
  <si>
    <t>李见美532227196410120325</t>
  </si>
  <si>
    <t>云南省曲靖市师宗县漾月街道办事处漾月社区凤城综合农贸市场二楼T2-4区5-7号</t>
  </si>
  <si>
    <t>YNNCP205325250027</t>
  </si>
  <si>
    <t>邓水清53038119770214072X</t>
  </si>
  <si>
    <t>YNNCP205303810093</t>
  </si>
  <si>
    <t>开远</t>
  </si>
  <si>
    <t>罗红美532227197302080025</t>
  </si>
  <si>
    <t>云南省曲靖市师宗县漾月街道办事处漾月社区凤城综合农贸市场二楼T2-9区14、15号</t>
  </si>
  <si>
    <t>尖椒</t>
  </si>
  <si>
    <t>YNNCP205303810099</t>
  </si>
  <si>
    <t>马会芬532224198105130543</t>
  </si>
  <si>
    <t>云南省曲靖市宣威市虞阳农贸市场蔬菜4号摊位</t>
  </si>
  <si>
    <t>YNNCP205303810104</t>
  </si>
  <si>
    <t>YNNCP205303810111</t>
  </si>
  <si>
    <t>YNNCP205329240061</t>
  </si>
  <si>
    <t>宁彩华53222419651005002X</t>
  </si>
  <si>
    <t>云南省曲靖市宣威市虞阳农贸市场蔬菜50号摊位</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</si>
</sst>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2"/>
      <name val="宋体"/>
      <charset val="134"/>
    </font>
    <font>
      <sz val="11"/>
      <color theme="1"/>
      <name val="宋体"/>
      <charset val="134"/>
      <scheme val="minor"/>
    </font>
    <font>
      <b/>
      <sz val="12"/>
      <name val="宋体"/>
      <charset val="134"/>
    </font>
    <font>
      <b/>
      <sz val="18"/>
      <color rgb="FF000000"/>
      <name val="宋体"/>
      <charset val="134"/>
    </font>
    <font>
      <b/>
      <sz val="12"/>
      <color theme="1"/>
      <name val="宋体"/>
      <charset val="134"/>
    </font>
    <font>
      <sz val="11"/>
      <color indexed="52"/>
      <name val="宋体"/>
      <charset val="134"/>
    </font>
    <font>
      <sz val="11"/>
      <color indexed="8"/>
      <name val="宋体"/>
      <charset val="134"/>
    </font>
    <font>
      <sz val="11"/>
      <color indexed="9"/>
      <name val="宋体"/>
      <charset val="134"/>
    </font>
    <font>
      <b/>
      <sz val="13"/>
      <color indexed="56"/>
      <name val="宋体"/>
      <charset val="134"/>
    </font>
    <font>
      <u/>
      <sz val="11"/>
      <color indexed="12"/>
      <name val="宋体"/>
      <charset val="134"/>
    </font>
    <font>
      <sz val="11"/>
      <color indexed="17"/>
      <name val="宋体"/>
      <charset val="134"/>
    </font>
    <font>
      <sz val="11"/>
      <color indexed="10"/>
      <name val="宋体"/>
      <charset val="134"/>
    </font>
    <font>
      <b/>
      <sz val="18"/>
      <color indexed="56"/>
      <name val="宋体"/>
      <charset val="134"/>
    </font>
    <font>
      <u/>
      <sz val="11"/>
      <color indexed="20"/>
      <name val="宋体"/>
      <charset val="134"/>
    </font>
    <font>
      <b/>
      <sz val="11"/>
      <color indexed="56"/>
      <name val="宋体"/>
      <charset val="134"/>
    </font>
    <font>
      <b/>
      <sz val="15"/>
      <color indexed="56"/>
      <name val="宋体"/>
      <charset val="134"/>
    </font>
    <font>
      <b/>
      <sz val="11"/>
      <color indexed="63"/>
      <name val="宋体"/>
      <charset val="134"/>
    </font>
    <font>
      <b/>
      <sz val="11"/>
      <color indexed="9"/>
      <name val="宋体"/>
      <charset val="134"/>
    </font>
    <font>
      <i/>
      <sz val="11"/>
      <color indexed="23"/>
      <name val="宋体"/>
      <charset val="134"/>
    </font>
    <font>
      <sz val="11"/>
      <color indexed="20"/>
      <name val="宋体"/>
      <charset val="134"/>
    </font>
    <font>
      <sz val="11"/>
      <color indexed="62"/>
      <name val="宋体"/>
      <charset val="134"/>
    </font>
    <font>
      <b/>
      <sz val="11"/>
      <color indexed="8"/>
      <name val="宋体"/>
      <charset val="134"/>
    </font>
    <font>
      <b/>
      <sz val="11"/>
      <color indexed="52"/>
      <name val="宋体"/>
      <charset val="134"/>
    </font>
    <font>
      <sz val="11"/>
      <color indexed="60"/>
      <name val="宋体"/>
      <charset val="134"/>
    </font>
    <font>
      <sz val="9"/>
      <name val="宋体"/>
      <charset val="134"/>
    </font>
  </fonts>
  <fills count="24">
    <fill>
      <patternFill patternType="none"/>
    </fill>
    <fill>
      <patternFill patternType="gray125"/>
    </fill>
    <fill>
      <patternFill patternType="solid">
        <fgColor indexed="44"/>
        <bgColor indexed="64"/>
      </patternFill>
    </fill>
    <fill>
      <patternFill patternType="solid">
        <fgColor indexed="53"/>
        <bgColor indexed="64"/>
      </patternFill>
    </fill>
    <fill>
      <patternFill patternType="solid">
        <fgColor indexed="49"/>
        <bgColor indexed="64"/>
      </patternFill>
    </fill>
    <fill>
      <patternFill patternType="solid">
        <fgColor indexed="11"/>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indexed="62"/>
        <bgColor indexed="64"/>
      </patternFill>
    </fill>
    <fill>
      <patternFill patternType="solid">
        <fgColor indexed="46"/>
        <bgColor indexed="64"/>
      </patternFill>
    </fill>
    <fill>
      <patternFill patternType="solid">
        <fgColor indexed="51"/>
        <bgColor indexed="64"/>
      </patternFill>
    </fill>
    <fill>
      <patternFill patternType="solid">
        <fgColor indexed="22"/>
        <bgColor indexed="64"/>
      </patternFill>
    </fill>
    <fill>
      <patternFill patternType="solid">
        <fgColor indexed="55"/>
        <bgColor indexed="64"/>
      </patternFill>
    </fill>
    <fill>
      <patternFill patternType="solid">
        <fgColor indexed="36"/>
        <bgColor indexed="64"/>
      </patternFill>
    </fill>
    <fill>
      <patternFill patternType="solid">
        <fgColor indexed="30"/>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43"/>
        <bgColor indexed="64"/>
      </patternFill>
    </fill>
    <fill>
      <patternFill patternType="solid">
        <fgColor indexed="52"/>
        <bgColor indexed="64"/>
      </patternFill>
    </fill>
    <fill>
      <patternFill patternType="solid">
        <fgColor indexed="10"/>
        <bgColor indexed="64"/>
      </patternFill>
    </fill>
    <fill>
      <patternFill patternType="solid">
        <fgColor indexed="27"/>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50">
    <xf numFmtId="0" fontId="0" fillId="0" borderId="0">
      <alignment vertical="center"/>
    </xf>
    <xf numFmtId="0" fontId="24" fillId="0" borderId="0">
      <alignment vertical="center"/>
    </xf>
    <xf numFmtId="0" fontId="7" fillId="21" borderId="0" applyNumberFormat="0" applyBorder="0" applyAlignment="0" applyProtection="0">
      <alignment vertical="center"/>
    </xf>
    <xf numFmtId="0" fontId="6" fillId="11" borderId="0" applyNumberFormat="0" applyBorder="0" applyAlignment="0" applyProtection="0">
      <alignment vertical="center"/>
    </xf>
    <xf numFmtId="0" fontId="7" fillId="15" borderId="0" applyNumberFormat="0" applyBorder="0" applyAlignment="0" applyProtection="0">
      <alignment vertical="center"/>
    </xf>
    <xf numFmtId="0" fontId="20" fillId="17" borderId="9" applyNumberFormat="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44" fontId="0" fillId="0" borderId="0" applyFont="0" applyFill="0" applyBorder="0" applyAlignment="0" applyProtection="0">
      <alignment vertical="center"/>
    </xf>
    <xf numFmtId="0" fontId="7" fillId="18" borderId="0" applyNumberFormat="0" applyBorder="0" applyAlignment="0" applyProtection="0">
      <alignment vertical="center"/>
    </xf>
    <xf numFmtId="9" fontId="0" fillId="0" borderId="0" applyFont="0" applyFill="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22" fillId="13" borderId="9" applyNumberFormat="0" applyAlignment="0" applyProtection="0">
      <alignment vertical="center"/>
    </xf>
    <xf numFmtId="0" fontId="7" fillId="10" borderId="0" applyNumberFormat="0" applyBorder="0" applyAlignment="0" applyProtection="0">
      <alignment vertical="center"/>
    </xf>
    <xf numFmtId="0" fontId="23" fillId="20" borderId="0" applyNumberFormat="0" applyBorder="0" applyAlignment="0" applyProtection="0">
      <alignment vertical="center"/>
    </xf>
    <xf numFmtId="0" fontId="6" fillId="23" borderId="0" applyNumberFormat="0" applyBorder="0" applyAlignment="0" applyProtection="0">
      <alignment vertical="center"/>
    </xf>
    <xf numFmtId="0" fontId="10" fillId="7" borderId="0" applyNumberFormat="0" applyBorder="0" applyAlignment="0" applyProtection="0">
      <alignment vertical="center"/>
    </xf>
    <xf numFmtId="0" fontId="6" fillId="19" borderId="0" applyNumberFormat="0" applyBorder="0" applyAlignment="0" applyProtection="0">
      <alignment vertical="center"/>
    </xf>
    <xf numFmtId="0" fontId="21" fillId="0" borderId="10" applyNumberFormat="0" applyFill="0" applyAlignment="0" applyProtection="0">
      <alignment vertical="center"/>
    </xf>
    <xf numFmtId="0" fontId="19" fillId="9" borderId="0" applyNumberFormat="0" applyBorder="0" applyAlignment="0" applyProtection="0">
      <alignment vertical="center"/>
    </xf>
    <xf numFmtId="0" fontId="17" fillId="14" borderId="7" applyNumberFormat="0" applyAlignment="0" applyProtection="0">
      <alignment vertical="center"/>
    </xf>
    <xf numFmtId="0" fontId="16" fillId="13" borderId="6" applyNumberFormat="0" applyAlignment="0" applyProtection="0">
      <alignment vertical="center"/>
    </xf>
    <xf numFmtId="0" fontId="15" fillId="0" borderId="5" applyNumberFormat="0" applyFill="0" applyAlignment="0" applyProtection="0">
      <alignment vertical="center"/>
    </xf>
    <xf numFmtId="0" fontId="18" fillId="0" borderId="0" applyNumberFormat="0" applyFill="0" applyBorder="0" applyAlignment="0" applyProtection="0">
      <alignment vertical="center"/>
    </xf>
    <xf numFmtId="0" fontId="6" fillId="9"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6" borderId="0" applyNumberFormat="0" applyBorder="0" applyAlignment="0" applyProtection="0">
      <alignment vertical="center"/>
    </xf>
    <xf numFmtId="0" fontId="11" fillId="0" borderId="0" applyNumberFormat="0" applyFill="0" applyBorder="0" applyAlignment="0" applyProtection="0">
      <alignment vertical="center"/>
    </xf>
    <xf numFmtId="0" fontId="7" fillId="5" borderId="0" applyNumberFormat="0" applyBorder="0" applyAlignment="0" applyProtection="0">
      <alignment vertical="center"/>
    </xf>
    <xf numFmtId="0" fontId="0" fillId="8" borderId="4" applyNumberFormat="0" applyFont="0" applyAlignment="0" applyProtection="0">
      <alignment vertical="center"/>
    </xf>
    <xf numFmtId="0" fontId="6" fillId="17" borderId="0" applyNumberFormat="0" applyBorder="0" applyAlignment="0" applyProtection="0">
      <alignment vertical="center"/>
    </xf>
    <xf numFmtId="0" fontId="7" fillId="4" borderId="0" applyNumberFormat="0" applyBorder="0" applyAlignment="0" applyProtection="0">
      <alignment vertical="center"/>
    </xf>
    <xf numFmtId="0" fontId="6" fillId="12" borderId="0" applyNumberFormat="0" applyBorder="0" applyAlignment="0" applyProtection="0">
      <alignment vertical="center"/>
    </xf>
    <xf numFmtId="0" fontId="9"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0" borderId="3" applyNumberFormat="0" applyFill="0" applyAlignment="0" applyProtection="0">
      <alignment vertical="center"/>
    </xf>
    <xf numFmtId="0" fontId="6" fillId="2" borderId="0" applyNumberFormat="0" applyBorder="0" applyAlignment="0" applyProtection="0">
      <alignment vertical="center"/>
    </xf>
    <xf numFmtId="0" fontId="14" fillId="0" borderId="8" applyNumberFormat="0" applyFill="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5" fillId="0" borderId="2" applyNumberFormat="0" applyFill="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1" xfId="1" applyFont="1" applyBorder="1" applyAlignment="1">
      <alignment horizontal="center" vertical="top" wrapText="1"/>
    </xf>
    <xf numFmtId="0" fontId="2" fillId="0" borderId="1" xfId="0" applyFont="1" applyBorder="1" applyAlignment="1">
      <alignment horizontal="center" vertical="center" wrapText="1"/>
    </xf>
  </cellXfs>
  <cellStyles count="50">
    <cellStyle name="常规" xfId="0" builtinId="0"/>
    <cellStyle name="常规_Sheet1"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153"/>
  <sheetViews>
    <sheetView tabSelected="1" zoomScale="80" zoomScaleNormal="80" topLeftCell="B1" workbookViewId="0">
      <selection activeCell="J7" sqref="J7"/>
    </sheetView>
  </sheetViews>
  <sheetFormatPr defaultColWidth="8.79464285714286" defaultRowHeight="17.6"/>
  <cols>
    <col min="1" max="1" width="18.5" style="2" hidden="1" customWidth="1"/>
    <col min="2" max="2" width="7.65178571428571" style="3" customWidth="1"/>
    <col min="3" max="3" width="15.7767857142857" style="3" customWidth="1"/>
    <col min="4" max="4" width="16.5625" style="3" customWidth="1"/>
    <col min="5" max="5" width="22.6517857142857" style="3" customWidth="1"/>
    <col min="6" max="6" width="25" style="3" customWidth="1"/>
    <col min="7" max="7" width="12.1785714285714" style="3" customWidth="1"/>
    <col min="8" max="8" width="10.3035714285714" style="3" customWidth="1"/>
    <col min="9" max="9" width="9" style="3" customWidth="1"/>
    <col min="10" max="10" width="11.625" style="3"/>
    <col min="11" max="11" width="34.0625" style="3" hidden="1" customWidth="1"/>
    <col min="12" max="13" width="11.5625" style="3" hidden="1" customWidth="1"/>
    <col min="14" max="14" width="12.9642857142857" style="3" hidden="1" customWidth="1"/>
    <col min="15" max="15" width="20" style="3" hidden="1" customWidth="1"/>
    <col min="16" max="16" width="38.75" style="3" customWidth="1"/>
    <col min="17" max="17" width="10.9285714285714" style="3" hidden="1" customWidth="1"/>
    <col min="18" max="18" width="8.79464285714286" style="3" hidden="1" customWidth="1"/>
    <col min="19" max="19" width="13.9017857142857" style="3" hidden="1" customWidth="1"/>
    <col min="20" max="20" width="12.1875" style="3" hidden="1" customWidth="1"/>
    <col min="21" max="21" width="24.8392857142857" style="3" customWidth="1"/>
    <col min="22" max="22" width="34.375" style="3" customWidth="1"/>
    <col min="23" max="16384" width="8.79464285714286" style="3"/>
  </cols>
  <sheetData>
    <row r="1" ht="54" customHeight="1" spans="1:22">
      <c r="A1" s="4" t="s">
        <v>0</v>
      </c>
      <c r="B1" s="5"/>
      <c r="C1" s="5"/>
      <c r="D1" s="5"/>
      <c r="E1" s="5"/>
      <c r="F1" s="5"/>
      <c r="G1" s="5"/>
      <c r="H1" s="5"/>
      <c r="I1" s="5"/>
      <c r="J1" s="5"/>
      <c r="K1" s="5"/>
      <c r="L1" s="5"/>
      <c r="M1" s="5"/>
      <c r="N1" s="5"/>
      <c r="O1" s="5"/>
      <c r="P1" s="5"/>
      <c r="Q1" s="5"/>
      <c r="R1" s="5"/>
      <c r="S1" s="5"/>
      <c r="T1" s="5"/>
      <c r="U1" s="5"/>
      <c r="V1" s="5"/>
    </row>
    <row r="2" ht="36" spans="1:22">
      <c r="A2" s="6" t="s">
        <v>1</v>
      </c>
      <c r="B2" s="7" t="s">
        <v>2</v>
      </c>
      <c r="C2" s="7" t="s">
        <v>3</v>
      </c>
      <c r="D2" s="7" t="s">
        <v>4</v>
      </c>
      <c r="E2" s="7" t="s">
        <v>5</v>
      </c>
      <c r="F2" s="7" t="s">
        <v>6</v>
      </c>
      <c r="G2" s="7" t="s">
        <v>7</v>
      </c>
      <c r="H2" s="7" t="s">
        <v>8</v>
      </c>
      <c r="I2" s="7" t="s">
        <v>9</v>
      </c>
      <c r="J2" s="7" t="s">
        <v>10</v>
      </c>
      <c r="K2" s="7" t="s">
        <v>11</v>
      </c>
      <c r="L2" s="7"/>
      <c r="M2" s="7"/>
      <c r="N2" s="7"/>
      <c r="O2" s="7"/>
      <c r="P2" s="7" t="s">
        <v>11</v>
      </c>
      <c r="Q2" s="7" t="s">
        <v>12</v>
      </c>
      <c r="R2" s="12" t="s">
        <v>13</v>
      </c>
      <c r="S2" s="12" t="s">
        <v>14</v>
      </c>
      <c r="T2" s="13" t="s">
        <v>15</v>
      </c>
      <c r="U2" s="7" t="s">
        <v>16</v>
      </c>
      <c r="V2" s="7" t="s">
        <v>17</v>
      </c>
    </row>
    <row r="3" ht="51" spans="1:22">
      <c r="A3" s="8" t="s">
        <v>18</v>
      </c>
      <c r="B3" s="9">
        <v>1</v>
      </c>
      <c r="C3" s="8" t="s">
        <v>19</v>
      </c>
      <c r="D3" s="8" t="s">
        <v>19</v>
      </c>
      <c r="E3" s="8" t="s">
        <v>20</v>
      </c>
      <c r="F3" s="8" t="s">
        <v>21</v>
      </c>
      <c r="G3" s="8" t="s">
        <v>22</v>
      </c>
      <c r="H3" s="8" t="s">
        <v>19</v>
      </c>
      <c r="I3" s="8" t="s">
        <v>19</v>
      </c>
      <c r="J3" s="11">
        <v>44094</v>
      </c>
      <c r="K3" s="8" t="s">
        <v>23</v>
      </c>
      <c r="L3" s="8">
        <v>58.8</v>
      </c>
      <c r="M3" s="8" t="s">
        <v>24</v>
      </c>
      <c r="N3" s="8" t="s">
        <v>25</v>
      </c>
      <c r="O3" s="8" t="s">
        <v>24</v>
      </c>
      <c r="P3" s="8" t="str">
        <f>K3&amp;L3&amp;M3&amp;N3&amp;O3</f>
        <v>黄曲霉毒素B₁║58.8μg/kg║≤20μg/kg</v>
      </c>
      <c r="Q3" s="8" t="s">
        <v>26</v>
      </c>
      <c r="R3" s="8" t="s">
        <v>27</v>
      </c>
      <c r="S3" s="8" t="s">
        <v>28</v>
      </c>
      <c r="T3" s="8" t="s">
        <v>29</v>
      </c>
      <c r="U3" s="8" t="s">
        <v>30</v>
      </c>
      <c r="V3" s="8" t="s">
        <v>31</v>
      </c>
    </row>
    <row r="4" ht="51" spans="1:22">
      <c r="A4" s="8" t="s">
        <v>32</v>
      </c>
      <c r="B4" s="9">
        <v>2</v>
      </c>
      <c r="C4" s="8" t="s">
        <v>19</v>
      </c>
      <c r="D4" s="8" t="s">
        <v>19</v>
      </c>
      <c r="E4" s="8" t="s">
        <v>33</v>
      </c>
      <c r="F4" s="8" t="s">
        <v>34</v>
      </c>
      <c r="G4" s="8" t="s">
        <v>35</v>
      </c>
      <c r="H4" s="8" t="s">
        <v>36</v>
      </c>
      <c r="I4" s="8" t="s">
        <v>19</v>
      </c>
      <c r="J4" s="11">
        <v>44118</v>
      </c>
      <c r="K4" s="8" t="s">
        <v>37</v>
      </c>
      <c r="L4" s="8">
        <v>0.58</v>
      </c>
      <c r="M4" s="8" t="s">
        <v>38</v>
      </c>
      <c r="N4" s="8" t="s">
        <v>39</v>
      </c>
      <c r="O4" s="8" t="s">
        <v>38</v>
      </c>
      <c r="P4" s="8" t="str">
        <f t="shared" ref="P4:P35" si="0">K4&amp;L4&amp;M4&amp;N4&amp;O4</f>
        <v>氯氟氰菊酯和高效氯氟氰菊酯║0.58mg/kg║≤0.2mg/kg</v>
      </c>
      <c r="Q4" s="8" t="s">
        <v>26</v>
      </c>
      <c r="R4" s="8" t="s">
        <v>27</v>
      </c>
      <c r="S4" s="8" t="s">
        <v>28</v>
      </c>
      <c r="T4" s="8" t="s">
        <v>29</v>
      </c>
      <c r="U4" s="8" t="s">
        <v>40</v>
      </c>
      <c r="V4" s="8" t="s">
        <v>41</v>
      </c>
    </row>
    <row r="5" s="1" customFormat="1" ht="51" spans="1:22">
      <c r="A5" s="8" t="s">
        <v>42</v>
      </c>
      <c r="B5" s="8">
        <v>3</v>
      </c>
      <c r="C5" s="8" t="s">
        <v>19</v>
      </c>
      <c r="D5" s="8" t="s">
        <v>19</v>
      </c>
      <c r="E5" s="8" t="s">
        <v>43</v>
      </c>
      <c r="F5" s="8" t="s">
        <v>44</v>
      </c>
      <c r="G5" s="8" t="s">
        <v>45</v>
      </c>
      <c r="H5" s="8" t="s">
        <v>19</v>
      </c>
      <c r="I5" s="8" t="s">
        <v>19</v>
      </c>
      <c r="J5" s="11">
        <v>44117</v>
      </c>
      <c r="K5" s="8" t="s">
        <v>46</v>
      </c>
      <c r="L5" s="8">
        <v>0.07</v>
      </c>
      <c r="M5" s="8" t="s">
        <v>38</v>
      </c>
      <c r="N5" s="8" t="s">
        <v>47</v>
      </c>
      <c r="O5" s="8" t="s">
        <v>38</v>
      </c>
      <c r="P5" s="8" t="str">
        <f t="shared" si="0"/>
        <v>氧乐果║0.07mg/kg║≤0.02mg/kg</v>
      </c>
      <c r="Q5" s="8" t="s">
        <v>26</v>
      </c>
      <c r="R5" s="8" t="s">
        <v>27</v>
      </c>
      <c r="S5" s="8" t="s">
        <v>28</v>
      </c>
      <c r="T5" s="8" t="s">
        <v>29</v>
      </c>
      <c r="U5" s="8" t="s">
        <v>30</v>
      </c>
      <c r="V5" s="8" t="s">
        <v>48</v>
      </c>
    </row>
    <row r="6" s="1" customFormat="1" ht="68" spans="1:22">
      <c r="A6" s="8" t="s">
        <v>49</v>
      </c>
      <c r="B6" s="8">
        <v>4</v>
      </c>
      <c r="C6" s="8" t="s">
        <v>19</v>
      </c>
      <c r="D6" s="8" t="s">
        <v>19</v>
      </c>
      <c r="E6" s="8" t="s">
        <v>50</v>
      </c>
      <c r="F6" s="8" t="s">
        <v>51</v>
      </c>
      <c r="G6" s="8" t="s">
        <v>52</v>
      </c>
      <c r="H6" s="8" t="s">
        <v>19</v>
      </c>
      <c r="I6" s="8" t="s">
        <v>19</v>
      </c>
      <c r="J6" s="11">
        <v>44125</v>
      </c>
      <c r="K6" s="8" t="s">
        <v>53</v>
      </c>
      <c r="L6" s="8">
        <v>0.4</v>
      </c>
      <c r="M6" s="8" t="s">
        <v>38</v>
      </c>
      <c r="N6" s="8" t="s">
        <v>47</v>
      </c>
      <c r="O6" s="8" t="s">
        <v>38</v>
      </c>
      <c r="P6" s="8" t="str">
        <f t="shared" si="0"/>
        <v>克百威║0.4mg/kg║≤0.02mg/kg</v>
      </c>
      <c r="Q6" s="8" t="s">
        <v>26</v>
      </c>
      <c r="R6" s="8" t="s">
        <v>27</v>
      </c>
      <c r="S6" s="8" t="s">
        <v>28</v>
      </c>
      <c r="T6" s="8" t="s">
        <v>29</v>
      </c>
      <c r="U6" s="8" t="s">
        <v>30</v>
      </c>
      <c r="V6" s="8" t="s">
        <v>54</v>
      </c>
    </row>
    <row r="7" ht="51" spans="1:22">
      <c r="A7" s="8" t="s">
        <v>55</v>
      </c>
      <c r="B7" s="9">
        <v>5</v>
      </c>
      <c r="C7" s="8" t="s">
        <v>19</v>
      </c>
      <c r="D7" s="8" t="s">
        <v>56</v>
      </c>
      <c r="E7" s="8" t="s">
        <v>57</v>
      </c>
      <c r="F7" s="8" t="s">
        <v>58</v>
      </c>
      <c r="G7" s="8" t="s">
        <v>59</v>
      </c>
      <c r="H7" s="8" t="s">
        <v>36</v>
      </c>
      <c r="I7" s="8" t="s">
        <v>19</v>
      </c>
      <c r="J7" s="11">
        <v>44121</v>
      </c>
      <c r="K7" s="8" t="s">
        <v>60</v>
      </c>
      <c r="L7" s="8">
        <v>0.15</v>
      </c>
      <c r="M7" s="8" t="s">
        <v>38</v>
      </c>
      <c r="N7" s="8" t="s">
        <v>61</v>
      </c>
      <c r="O7" s="8" t="s">
        <v>38</v>
      </c>
      <c r="P7" s="8" t="str">
        <f t="shared" si="0"/>
        <v>氟氯氰菊酯和高效氟氯氰菊酯║0.15mg/kg║≤0.1mg/kg</v>
      </c>
      <c r="Q7" s="8" t="s">
        <v>26</v>
      </c>
      <c r="R7" s="8" t="s">
        <v>27</v>
      </c>
      <c r="S7" s="8" t="s">
        <v>28</v>
      </c>
      <c r="T7" s="8" t="s">
        <v>29</v>
      </c>
      <c r="U7" s="8" t="s">
        <v>40</v>
      </c>
      <c r="V7" s="8" t="s">
        <v>19</v>
      </c>
    </row>
    <row r="8" ht="51" spans="1:22">
      <c r="A8" s="8" t="s">
        <v>62</v>
      </c>
      <c r="B8" s="9">
        <v>6</v>
      </c>
      <c r="C8" s="8" t="s">
        <v>19</v>
      </c>
      <c r="D8" s="8" t="s">
        <v>19</v>
      </c>
      <c r="E8" s="8" t="s">
        <v>63</v>
      </c>
      <c r="F8" s="8" t="s">
        <v>64</v>
      </c>
      <c r="G8" s="8" t="s">
        <v>65</v>
      </c>
      <c r="H8" s="8" t="s">
        <v>19</v>
      </c>
      <c r="I8" s="8" t="s">
        <v>19</v>
      </c>
      <c r="J8" s="11">
        <v>44123</v>
      </c>
      <c r="K8" s="8" t="s">
        <v>66</v>
      </c>
      <c r="L8" s="8">
        <v>38.22</v>
      </c>
      <c r="M8" s="8" t="s">
        <v>67</v>
      </c>
      <c r="N8" s="8" t="s">
        <v>68</v>
      </c>
      <c r="O8" s="8" t="s">
        <v>67</v>
      </c>
      <c r="P8" s="8" t="str">
        <f t="shared" si="0"/>
        <v>酸价(以脂肪计)║38.22mg/g║≤3mg/g</v>
      </c>
      <c r="Q8" s="8" t="s">
        <v>26</v>
      </c>
      <c r="R8" s="8" t="s">
        <v>27</v>
      </c>
      <c r="S8" s="8" t="s">
        <v>28</v>
      </c>
      <c r="T8" s="8" t="s">
        <v>29</v>
      </c>
      <c r="U8" s="8" t="s">
        <v>30</v>
      </c>
      <c r="V8" s="8" t="s">
        <v>69</v>
      </c>
    </row>
    <row r="9" ht="34" spans="1:22">
      <c r="A9" s="8" t="s">
        <v>70</v>
      </c>
      <c r="B9" s="8">
        <v>7</v>
      </c>
      <c r="C9" s="8" t="s">
        <v>19</v>
      </c>
      <c r="D9" s="8" t="s">
        <v>19</v>
      </c>
      <c r="E9" s="8" t="s">
        <v>71</v>
      </c>
      <c r="F9" s="8" t="s">
        <v>72</v>
      </c>
      <c r="G9" s="8" t="s">
        <v>73</v>
      </c>
      <c r="H9" s="8" t="s">
        <v>19</v>
      </c>
      <c r="I9" s="8" t="s">
        <v>19</v>
      </c>
      <c r="J9" s="11">
        <v>44124</v>
      </c>
      <c r="K9" s="8" t="s">
        <v>23</v>
      </c>
      <c r="L9" s="8">
        <v>32</v>
      </c>
      <c r="M9" s="8" t="s">
        <v>24</v>
      </c>
      <c r="N9" s="8" t="s">
        <v>25</v>
      </c>
      <c r="O9" s="8" t="s">
        <v>24</v>
      </c>
      <c r="P9" s="8" t="str">
        <f t="shared" si="0"/>
        <v>黄曲霉毒素B₁║32μg/kg║≤20μg/kg</v>
      </c>
      <c r="Q9" s="8" t="s">
        <v>26</v>
      </c>
      <c r="R9" s="8" t="s">
        <v>27</v>
      </c>
      <c r="S9" s="8" t="s">
        <v>28</v>
      </c>
      <c r="T9" s="8" t="s">
        <v>29</v>
      </c>
      <c r="U9" s="8" t="s">
        <v>74</v>
      </c>
      <c r="V9" s="8" t="s">
        <v>19</v>
      </c>
    </row>
    <row r="10" ht="51" spans="1:22">
      <c r="A10" s="8" t="s">
        <v>75</v>
      </c>
      <c r="B10" s="8">
        <v>8</v>
      </c>
      <c r="C10" s="8" t="s">
        <v>19</v>
      </c>
      <c r="D10" s="8" t="s">
        <v>19</v>
      </c>
      <c r="E10" s="8" t="s">
        <v>76</v>
      </c>
      <c r="F10" s="8" t="s">
        <v>77</v>
      </c>
      <c r="G10" s="8" t="s">
        <v>78</v>
      </c>
      <c r="H10" s="8" t="s">
        <v>36</v>
      </c>
      <c r="I10" s="8" t="s">
        <v>19</v>
      </c>
      <c r="J10" s="11">
        <v>44137</v>
      </c>
      <c r="K10" s="8" t="s">
        <v>37</v>
      </c>
      <c r="L10" s="8">
        <v>0.33</v>
      </c>
      <c r="M10" s="8" t="s">
        <v>38</v>
      </c>
      <c r="N10" s="8" t="s">
        <v>39</v>
      </c>
      <c r="O10" s="8" t="s">
        <v>38</v>
      </c>
      <c r="P10" s="8" t="str">
        <f t="shared" si="0"/>
        <v>氯氟氰菊酯和高效氯氟氰菊酯║0.33mg/kg║≤0.2mg/kg</v>
      </c>
      <c r="Q10" s="8" t="s">
        <v>26</v>
      </c>
      <c r="R10" s="8" t="s">
        <v>27</v>
      </c>
      <c r="S10" s="8" t="s">
        <v>28</v>
      </c>
      <c r="T10" s="8" t="s">
        <v>29</v>
      </c>
      <c r="U10" s="8" t="s">
        <v>79</v>
      </c>
      <c r="V10" s="8" t="s">
        <v>19</v>
      </c>
    </row>
    <row r="11" ht="34" spans="1:22">
      <c r="A11" s="8" t="s">
        <v>80</v>
      </c>
      <c r="B11" s="9">
        <v>9</v>
      </c>
      <c r="C11" s="8" t="s">
        <v>19</v>
      </c>
      <c r="D11" s="8" t="s">
        <v>19</v>
      </c>
      <c r="E11" s="8" t="s">
        <v>81</v>
      </c>
      <c r="F11" s="8" t="s">
        <v>82</v>
      </c>
      <c r="G11" s="8" t="s">
        <v>73</v>
      </c>
      <c r="H11" s="8" t="s">
        <v>19</v>
      </c>
      <c r="I11" s="8" t="s">
        <v>19</v>
      </c>
      <c r="J11" s="11">
        <v>44128</v>
      </c>
      <c r="K11" s="8" t="s">
        <v>23</v>
      </c>
      <c r="L11" s="8">
        <v>34.4</v>
      </c>
      <c r="M11" s="8" t="s">
        <v>24</v>
      </c>
      <c r="N11" s="8" t="s">
        <v>25</v>
      </c>
      <c r="O11" s="8" t="s">
        <v>24</v>
      </c>
      <c r="P11" s="8" t="str">
        <f t="shared" si="0"/>
        <v>黄曲霉毒素B₁║34.4μg/kg║≤20μg/kg</v>
      </c>
      <c r="Q11" s="8" t="s">
        <v>26</v>
      </c>
      <c r="R11" s="8" t="s">
        <v>27</v>
      </c>
      <c r="S11" s="8" t="s">
        <v>28</v>
      </c>
      <c r="T11" s="8" t="s">
        <v>29</v>
      </c>
      <c r="U11" s="8" t="s">
        <v>74</v>
      </c>
      <c r="V11" s="8" t="s">
        <v>19</v>
      </c>
    </row>
    <row r="12" ht="51" spans="1:22">
      <c r="A12" s="8" t="s">
        <v>83</v>
      </c>
      <c r="B12" s="9">
        <v>10</v>
      </c>
      <c r="C12" s="8" t="s">
        <v>19</v>
      </c>
      <c r="D12" s="8" t="s">
        <v>19</v>
      </c>
      <c r="E12" s="8" t="s">
        <v>84</v>
      </c>
      <c r="F12" s="8" t="s">
        <v>85</v>
      </c>
      <c r="G12" s="8" t="s">
        <v>86</v>
      </c>
      <c r="H12" s="8" t="s">
        <v>19</v>
      </c>
      <c r="I12" s="8" t="s">
        <v>19</v>
      </c>
      <c r="J12" s="11">
        <v>44123</v>
      </c>
      <c r="K12" s="8" t="s">
        <v>66</v>
      </c>
      <c r="L12" s="8">
        <v>11.23</v>
      </c>
      <c r="M12" s="8" t="s">
        <v>67</v>
      </c>
      <c r="N12" s="8" t="s">
        <v>68</v>
      </c>
      <c r="O12" s="8" t="s">
        <v>67</v>
      </c>
      <c r="P12" s="8" t="str">
        <f t="shared" si="0"/>
        <v>酸价(以脂肪计)║11.23mg/g║≤3mg/g</v>
      </c>
      <c r="Q12" s="8" t="s">
        <v>26</v>
      </c>
      <c r="R12" s="8" t="s">
        <v>27</v>
      </c>
      <c r="S12" s="8" t="s">
        <v>28</v>
      </c>
      <c r="T12" s="8" t="s">
        <v>29</v>
      </c>
      <c r="U12" s="8" t="s">
        <v>30</v>
      </c>
      <c r="V12" s="8" t="s">
        <v>87</v>
      </c>
    </row>
    <row r="13" ht="51" spans="1:22">
      <c r="A13" s="8" t="s">
        <v>88</v>
      </c>
      <c r="B13" s="8">
        <v>11</v>
      </c>
      <c r="C13" s="8" t="s">
        <v>19</v>
      </c>
      <c r="D13" s="8" t="s">
        <v>89</v>
      </c>
      <c r="E13" s="8" t="s">
        <v>90</v>
      </c>
      <c r="F13" s="8" t="s">
        <v>91</v>
      </c>
      <c r="G13" s="8" t="s">
        <v>92</v>
      </c>
      <c r="H13" s="8" t="s">
        <v>36</v>
      </c>
      <c r="I13" s="8" t="s">
        <v>19</v>
      </c>
      <c r="J13" s="11">
        <v>44131</v>
      </c>
      <c r="K13" s="8" t="s">
        <v>93</v>
      </c>
      <c r="L13" s="8">
        <v>0.9</v>
      </c>
      <c r="M13" s="8" t="s">
        <v>38</v>
      </c>
      <c r="N13" s="8" t="s">
        <v>61</v>
      </c>
      <c r="O13" s="8" t="s">
        <v>38</v>
      </c>
      <c r="P13" s="8" t="str">
        <f t="shared" si="0"/>
        <v>己唑醇║0.9mg/kg║≤0.1mg/kg</v>
      </c>
      <c r="Q13" s="8" t="s">
        <v>26</v>
      </c>
      <c r="R13" s="8" t="s">
        <v>27</v>
      </c>
      <c r="S13" s="8" t="s">
        <v>28</v>
      </c>
      <c r="T13" s="8" t="s">
        <v>29</v>
      </c>
      <c r="U13" s="8" t="s">
        <v>40</v>
      </c>
      <c r="V13" s="8" t="s">
        <v>94</v>
      </c>
    </row>
    <row r="14" ht="34" spans="1:22">
      <c r="A14" s="8" t="s">
        <v>95</v>
      </c>
      <c r="B14" s="8">
        <v>12</v>
      </c>
      <c r="C14" s="8" t="s">
        <v>19</v>
      </c>
      <c r="D14" s="8" t="s">
        <v>19</v>
      </c>
      <c r="E14" s="8" t="s">
        <v>96</v>
      </c>
      <c r="F14" s="8" t="s">
        <v>97</v>
      </c>
      <c r="G14" s="8" t="s">
        <v>98</v>
      </c>
      <c r="H14" s="8" t="s">
        <v>19</v>
      </c>
      <c r="I14" s="8" t="s">
        <v>19</v>
      </c>
      <c r="J14" s="11">
        <v>44130</v>
      </c>
      <c r="K14" s="8" t="s">
        <v>23</v>
      </c>
      <c r="L14" s="8">
        <v>334</v>
      </c>
      <c r="M14" s="8" t="s">
        <v>24</v>
      </c>
      <c r="N14" s="8" t="s">
        <v>25</v>
      </c>
      <c r="O14" s="8" t="s">
        <v>24</v>
      </c>
      <c r="P14" s="8" t="str">
        <f t="shared" si="0"/>
        <v>黄曲霉毒素B₁║334μg/kg║≤20μg/kg</v>
      </c>
      <c r="Q14" s="8" t="s">
        <v>26</v>
      </c>
      <c r="R14" s="8" t="s">
        <v>27</v>
      </c>
      <c r="S14" s="8" t="s">
        <v>28</v>
      </c>
      <c r="T14" s="8" t="s">
        <v>29</v>
      </c>
      <c r="U14" s="8" t="s">
        <v>74</v>
      </c>
      <c r="V14" s="8"/>
    </row>
    <row r="15" ht="34" spans="1:22">
      <c r="A15" s="8" t="s">
        <v>99</v>
      </c>
      <c r="B15" s="9">
        <v>13</v>
      </c>
      <c r="C15" s="8" t="s">
        <v>19</v>
      </c>
      <c r="D15" s="8" t="s">
        <v>19</v>
      </c>
      <c r="E15" s="8" t="s">
        <v>100</v>
      </c>
      <c r="F15" s="8" t="s">
        <v>101</v>
      </c>
      <c r="G15" s="8" t="s">
        <v>73</v>
      </c>
      <c r="H15" s="8" t="s">
        <v>19</v>
      </c>
      <c r="I15" s="8" t="s">
        <v>19</v>
      </c>
      <c r="J15" s="11">
        <v>44133</v>
      </c>
      <c r="K15" s="8" t="s">
        <v>23</v>
      </c>
      <c r="L15" s="8">
        <v>104</v>
      </c>
      <c r="M15" s="8" t="s">
        <v>24</v>
      </c>
      <c r="N15" s="8" t="s">
        <v>25</v>
      </c>
      <c r="O15" s="8" t="s">
        <v>24</v>
      </c>
      <c r="P15" s="8" t="str">
        <f t="shared" si="0"/>
        <v>黄曲霉毒素B₁║104μg/kg║≤20μg/kg</v>
      </c>
      <c r="Q15" s="8" t="s">
        <v>26</v>
      </c>
      <c r="R15" s="8" t="s">
        <v>27</v>
      </c>
      <c r="S15" s="8" t="s">
        <v>28</v>
      </c>
      <c r="T15" s="8" t="s">
        <v>29</v>
      </c>
      <c r="U15" s="8" t="s">
        <v>74</v>
      </c>
      <c r="V15" s="8" t="s">
        <v>19</v>
      </c>
    </row>
    <row r="16" ht="34" spans="1:22">
      <c r="A16" s="8" t="s">
        <v>102</v>
      </c>
      <c r="B16" s="9">
        <v>14</v>
      </c>
      <c r="C16" s="8" t="s">
        <v>19</v>
      </c>
      <c r="D16" s="8" t="s">
        <v>19</v>
      </c>
      <c r="E16" s="8" t="s">
        <v>103</v>
      </c>
      <c r="F16" s="8" t="s">
        <v>101</v>
      </c>
      <c r="G16" s="8" t="s">
        <v>73</v>
      </c>
      <c r="H16" s="8" t="s">
        <v>19</v>
      </c>
      <c r="I16" s="8" t="s">
        <v>19</v>
      </c>
      <c r="J16" s="11">
        <v>44133</v>
      </c>
      <c r="K16" s="8" t="s">
        <v>23</v>
      </c>
      <c r="L16" s="8">
        <v>58.6</v>
      </c>
      <c r="M16" s="8" t="s">
        <v>24</v>
      </c>
      <c r="N16" s="8" t="s">
        <v>25</v>
      </c>
      <c r="O16" s="8" t="s">
        <v>24</v>
      </c>
      <c r="P16" s="8" t="str">
        <f t="shared" si="0"/>
        <v>黄曲霉毒素B₁║58.6μg/kg║≤20μg/kg</v>
      </c>
      <c r="Q16" s="8" t="s">
        <v>26</v>
      </c>
      <c r="R16" s="8" t="s">
        <v>27</v>
      </c>
      <c r="S16" s="8" t="s">
        <v>28</v>
      </c>
      <c r="T16" s="8" t="s">
        <v>29</v>
      </c>
      <c r="U16" s="8" t="s">
        <v>74</v>
      </c>
      <c r="V16" s="8" t="s">
        <v>19</v>
      </c>
    </row>
    <row r="17" ht="34" spans="1:22">
      <c r="A17" s="8" t="s">
        <v>104</v>
      </c>
      <c r="B17" s="8">
        <v>15</v>
      </c>
      <c r="C17" s="8" t="s">
        <v>19</v>
      </c>
      <c r="D17" s="8" t="s">
        <v>19</v>
      </c>
      <c r="E17" s="8" t="s">
        <v>105</v>
      </c>
      <c r="F17" s="8" t="s">
        <v>97</v>
      </c>
      <c r="G17" s="8" t="s">
        <v>73</v>
      </c>
      <c r="H17" s="8" t="s">
        <v>19</v>
      </c>
      <c r="I17" s="8" t="s">
        <v>19</v>
      </c>
      <c r="J17" s="11">
        <v>44130</v>
      </c>
      <c r="K17" s="8" t="s">
        <v>23</v>
      </c>
      <c r="L17" s="8">
        <v>204</v>
      </c>
      <c r="M17" s="8" t="s">
        <v>24</v>
      </c>
      <c r="N17" s="8" t="s">
        <v>25</v>
      </c>
      <c r="O17" s="8" t="s">
        <v>24</v>
      </c>
      <c r="P17" s="8" t="str">
        <f t="shared" si="0"/>
        <v>黄曲霉毒素B₁║204μg/kg║≤20μg/kg</v>
      </c>
      <c r="Q17" s="8" t="s">
        <v>26</v>
      </c>
      <c r="R17" s="8" t="s">
        <v>27</v>
      </c>
      <c r="S17" s="8" t="s">
        <v>28</v>
      </c>
      <c r="T17" s="8" t="s">
        <v>29</v>
      </c>
      <c r="U17" s="8" t="s">
        <v>74</v>
      </c>
      <c r="V17" s="8"/>
    </row>
    <row r="18" ht="68" spans="1:22">
      <c r="A18" s="8" t="s">
        <v>106</v>
      </c>
      <c r="B18" s="8">
        <v>16</v>
      </c>
      <c r="C18" s="8" t="s">
        <v>19</v>
      </c>
      <c r="D18" s="8" t="s">
        <v>19</v>
      </c>
      <c r="E18" s="8" t="s">
        <v>107</v>
      </c>
      <c r="F18" s="8" t="s">
        <v>108</v>
      </c>
      <c r="G18" s="8" t="s">
        <v>109</v>
      </c>
      <c r="H18" s="8" t="s">
        <v>19</v>
      </c>
      <c r="I18" s="8" t="s">
        <v>19</v>
      </c>
      <c r="J18" s="11">
        <v>44128</v>
      </c>
      <c r="K18" s="8" t="s">
        <v>66</v>
      </c>
      <c r="L18" s="8">
        <v>8.33</v>
      </c>
      <c r="M18" s="8" t="s">
        <v>67</v>
      </c>
      <c r="N18" s="8" t="s">
        <v>68</v>
      </c>
      <c r="O18" s="8" t="s">
        <v>67</v>
      </c>
      <c r="P18" s="8" t="str">
        <f t="shared" si="0"/>
        <v>酸价(以脂肪计)║8.33mg/g║≤3mg/g</v>
      </c>
      <c r="Q18" s="8" t="s">
        <v>26</v>
      </c>
      <c r="R18" s="8" t="s">
        <v>27</v>
      </c>
      <c r="S18" s="8" t="s">
        <v>28</v>
      </c>
      <c r="T18" s="8" t="s">
        <v>29</v>
      </c>
      <c r="U18" s="8" t="s">
        <v>30</v>
      </c>
      <c r="V18" s="8" t="s">
        <v>110</v>
      </c>
    </row>
    <row r="19" ht="68" spans="1:22">
      <c r="A19" s="8" t="s">
        <v>111</v>
      </c>
      <c r="B19" s="9">
        <v>17</v>
      </c>
      <c r="C19" s="8" t="s">
        <v>19</v>
      </c>
      <c r="D19" s="8" t="s">
        <v>19</v>
      </c>
      <c r="E19" s="8" t="s">
        <v>112</v>
      </c>
      <c r="F19" s="8" t="s">
        <v>113</v>
      </c>
      <c r="G19" s="8" t="s">
        <v>109</v>
      </c>
      <c r="H19" s="8" t="s">
        <v>19</v>
      </c>
      <c r="I19" s="8" t="s">
        <v>19</v>
      </c>
      <c r="J19" s="11">
        <v>44123</v>
      </c>
      <c r="K19" s="8" t="s">
        <v>66</v>
      </c>
      <c r="L19" s="8">
        <v>14.18</v>
      </c>
      <c r="M19" s="8" t="s">
        <v>67</v>
      </c>
      <c r="N19" s="8" t="s">
        <v>68</v>
      </c>
      <c r="O19" s="8" t="s">
        <v>67</v>
      </c>
      <c r="P19" s="8" t="str">
        <f t="shared" si="0"/>
        <v>酸价(以脂肪计)║14.18mg/g║≤3mg/g</v>
      </c>
      <c r="Q19" s="8" t="s">
        <v>26</v>
      </c>
      <c r="R19" s="8" t="s">
        <v>27</v>
      </c>
      <c r="S19" s="8" t="s">
        <v>28</v>
      </c>
      <c r="T19" s="8" t="s">
        <v>29</v>
      </c>
      <c r="U19" s="8" t="s">
        <v>30</v>
      </c>
      <c r="V19" s="8" t="s">
        <v>114</v>
      </c>
    </row>
    <row r="20" ht="68" spans="1:22">
      <c r="A20" s="8" t="s">
        <v>115</v>
      </c>
      <c r="B20" s="9">
        <v>18</v>
      </c>
      <c r="C20" s="8" t="s">
        <v>19</v>
      </c>
      <c r="D20" s="8" t="s">
        <v>19</v>
      </c>
      <c r="E20" s="8" t="s">
        <v>116</v>
      </c>
      <c r="F20" s="8" t="s">
        <v>117</v>
      </c>
      <c r="G20" s="8" t="s">
        <v>118</v>
      </c>
      <c r="H20" s="8" t="s">
        <v>19</v>
      </c>
      <c r="I20" s="8" t="s">
        <v>19</v>
      </c>
      <c r="J20" s="11">
        <v>44113</v>
      </c>
      <c r="K20" s="8" t="s">
        <v>66</v>
      </c>
      <c r="L20" s="8">
        <v>11.31</v>
      </c>
      <c r="M20" s="8" t="s">
        <v>67</v>
      </c>
      <c r="N20" s="8" t="s">
        <v>68</v>
      </c>
      <c r="O20" s="8" t="s">
        <v>67</v>
      </c>
      <c r="P20" s="8" t="str">
        <f t="shared" si="0"/>
        <v>酸价(以脂肪计)║11.31mg/g║≤3mg/g</v>
      </c>
      <c r="Q20" s="8" t="s">
        <v>26</v>
      </c>
      <c r="R20" s="8" t="s">
        <v>27</v>
      </c>
      <c r="S20" s="8" t="s">
        <v>28</v>
      </c>
      <c r="T20" s="8" t="s">
        <v>29</v>
      </c>
      <c r="U20" s="8" t="s">
        <v>30</v>
      </c>
      <c r="V20" s="8" t="s">
        <v>119</v>
      </c>
    </row>
    <row r="21" ht="34" spans="1:22">
      <c r="A21" s="8" t="s">
        <v>120</v>
      </c>
      <c r="B21" s="8">
        <v>19</v>
      </c>
      <c r="C21" s="8" t="s">
        <v>19</v>
      </c>
      <c r="D21" s="8" t="s">
        <v>19</v>
      </c>
      <c r="E21" s="8" t="s">
        <v>121</v>
      </c>
      <c r="F21" s="8" t="s">
        <v>122</v>
      </c>
      <c r="G21" s="8" t="s">
        <v>22</v>
      </c>
      <c r="H21" s="8" t="s">
        <v>19</v>
      </c>
      <c r="I21" s="8" t="s">
        <v>19</v>
      </c>
      <c r="J21" s="11">
        <v>44138</v>
      </c>
      <c r="K21" s="8" t="s">
        <v>23</v>
      </c>
      <c r="L21" s="8">
        <v>64.7</v>
      </c>
      <c r="M21" s="8" t="s">
        <v>24</v>
      </c>
      <c r="N21" s="8" t="s">
        <v>25</v>
      </c>
      <c r="O21" s="8" t="s">
        <v>24</v>
      </c>
      <c r="P21" s="8" t="str">
        <f t="shared" si="0"/>
        <v>黄曲霉毒素B₁║64.7μg/kg║≤20μg/kg</v>
      </c>
      <c r="Q21" s="8" t="s">
        <v>26</v>
      </c>
      <c r="R21" s="8" t="s">
        <v>27</v>
      </c>
      <c r="S21" s="8" t="s">
        <v>28</v>
      </c>
      <c r="T21" s="8" t="s">
        <v>29</v>
      </c>
      <c r="U21" s="8" t="s">
        <v>74</v>
      </c>
      <c r="V21" s="8"/>
    </row>
    <row r="22" ht="34" spans="1:22">
      <c r="A22" s="8" t="s">
        <v>123</v>
      </c>
      <c r="B22" s="8">
        <v>20</v>
      </c>
      <c r="C22" s="8" t="s">
        <v>19</v>
      </c>
      <c r="D22" s="8" t="s">
        <v>19</v>
      </c>
      <c r="E22" s="8" t="s">
        <v>124</v>
      </c>
      <c r="F22" s="8" t="s">
        <v>125</v>
      </c>
      <c r="G22" s="8" t="s">
        <v>126</v>
      </c>
      <c r="H22" s="8" t="s">
        <v>36</v>
      </c>
      <c r="I22" s="8" t="s">
        <v>19</v>
      </c>
      <c r="J22" s="11">
        <v>44172</v>
      </c>
      <c r="K22" s="8" t="s">
        <v>127</v>
      </c>
      <c r="L22" s="8">
        <v>0.42</v>
      </c>
      <c r="M22" s="8" t="s">
        <v>38</v>
      </c>
      <c r="N22" s="8" t="s">
        <v>39</v>
      </c>
      <c r="O22" s="8" t="s">
        <v>38</v>
      </c>
      <c r="P22" s="8" t="str">
        <f t="shared" si="0"/>
        <v>丙溴磷║0.42mg/kg║≤0.2mg/kg</v>
      </c>
      <c r="Q22" s="8" t="s">
        <v>26</v>
      </c>
      <c r="R22" s="8" t="s">
        <v>27</v>
      </c>
      <c r="S22" s="8" t="s">
        <v>28</v>
      </c>
      <c r="T22" s="8" t="s">
        <v>29</v>
      </c>
      <c r="U22" s="8" t="s">
        <v>79</v>
      </c>
      <c r="V22" s="8" t="s">
        <v>19</v>
      </c>
    </row>
    <row r="23" ht="68" spans="1:22">
      <c r="A23" s="8" t="s">
        <v>128</v>
      </c>
      <c r="B23" s="9">
        <v>21</v>
      </c>
      <c r="C23" s="8" t="s">
        <v>19</v>
      </c>
      <c r="D23" s="8" t="s">
        <v>19</v>
      </c>
      <c r="E23" s="8" t="s">
        <v>129</v>
      </c>
      <c r="F23" s="8" t="s">
        <v>130</v>
      </c>
      <c r="G23" s="8" t="s">
        <v>131</v>
      </c>
      <c r="H23" s="8" t="s">
        <v>19</v>
      </c>
      <c r="I23" s="8" t="s">
        <v>19</v>
      </c>
      <c r="J23" s="11">
        <v>44111</v>
      </c>
      <c r="K23" s="8" t="s">
        <v>66</v>
      </c>
      <c r="L23" s="8">
        <v>6.43</v>
      </c>
      <c r="M23" s="8" t="s">
        <v>67</v>
      </c>
      <c r="N23" s="8" t="s">
        <v>68</v>
      </c>
      <c r="O23" s="8" t="s">
        <v>67</v>
      </c>
      <c r="P23" s="8" t="str">
        <f t="shared" si="0"/>
        <v>酸价(以脂肪计)║6.43mg/g║≤3mg/g</v>
      </c>
      <c r="Q23" s="8" t="s">
        <v>26</v>
      </c>
      <c r="R23" s="8" t="s">
        <v>27</v>
      </c>
      <c r="S23" s="8" t="s">
        <v>28</v>
      </c>
      <c r="T23" s="8" t="s">
        <v>29</v>
      </c>
      <c r="U23" s="8" t="s">
        <v>30</v>
      </c>
      <c r="V23" s="8" t="s">
        <v>132</v>
      </c>
    </row>
    <row r="24" ht="51" spans="1:22">
      <c r="A24" s="8" t="s">
        <v>133</v>
      </c>
      <c r="B24" s="9">
        <v>22</v>
      </c>
      <c r="C24" s="8" t="s">
        <v>19</v>
      </c>
      <c r="D24" s="8" t="s">
        <v>19</v>
      </c>
      <c r="E24" s="8" t="s">
        <v>134</v>
      </c>
      <c r="F24" s="8" t="s">
        <v>135</v>
      </c>
      <c r="G24" s="8" t="s">
        <v>73</v>
      </c>
      <c r="H24" s="8" t="s">
        <v>19</v>
      </c>
      <c r="I24" s="8" t="s">
        <v>19</v>
      </c>
      <c r="J24" s="11">
        <v>44138</v>
      </c>
      <c r="K24" s="8" t="s">
        <v>23</v>
      </c>
      <c r="L24" s="8">
        <v>232</v>
      </c>
      <c r="M24" s="8" t="s">
        <v>24</v>
      </c>
      <c r="N24" s="8" t="s">
        <v>25</v>
      </c>
      <c r="O24" s="8" t="s">
        <v>24</v>
      </c>
      <c r="P24" s="8" t="str">
        <f t="shared" si="0"/>
        <v>黄曲霉毒素B₁║232μg/kg║≤20μg/kg</v>
      </c>
      <c r="Q24" s="8" t="s">
        <v>26</v>
      </c>
      <c r="R24" s="8" t="s">
        <v>27</v>
      </c>
      <c r="S24" s="8" t="s">
        <v>28</v>
      </c>
      <c r="T24" s="8" t="s">
        <v>29</v>
      </c>
      <c r="U24" s="8" t="s">
        <v>74</v>
      </c>
      <c r="V24" s="8" t="s">
        <v>19</v>
      </c>
    </row>
    <row r="25" ht="34" spans="1:22">
      <c r="A25" s="8" t="s">
        <v>136</v>
      </c>
      <c r="B25" s="8">
        <v>23</v>
      </c>
      <c r="C25" s="8" t="s">
        <v>19</v>
      </c>
      <c r="D25" s="8" t="s">
        <v>19</v>
      </c>
      <c r="E25" s="8" t="s">
        <v>137</v>
      </c>
      <c r="F25" s="8" t="s">
        <v>138</v>
      </c>
      <c r="G25" s="8" t="s">
        <v>73</v>
      </c>
      <c r="H25" s="8" t="s">
        <v>19</v>
      </c>
      <c r="I25" s="8" t="s">
        <v>19</v>
      </c>
      <c r="J25" s="11">
        <v>44138</v>
      </c>
      <c r="K25" s="8" t="s">
        <v>23</v>
      </c>
      <c r="L25" s="8">
        <v>512</v>
      </c>
      <c r="M25" s="8" t="s">
        <v>24</v>
      </c>
      <c r="N25" s="8" t="s">
        <v>25</v>
      </c>
      <c r="O25" s="8" t="s">
        <v>24</v>
      </c>
      <c r="P25" s="8" t="str">
        <f t="shared" si="0"/>
        <v>黄曲霉毒素B₁║512μg/kg║≤20μg/kg</v>
      </c>
      <c r="Q25" s="8" t="s">
        <v>26</v>
      </c>
      <c r="R25" s="8" t="s">
        <v>27</v>
      </c>
      <c r="S25" s="8" t="s">
        <v>28</v>
      </c>
      <c r="T25" s="8" t="s">
        <v>29</v>
      </c>
      <c r="U25" s="8" t="s">
        <v>74</v>
      </c>
      <c r="V25" s="8" t="s">
        <v>19</v>
      </c>
    </row>
    <row r="26" ht="51" spans="1:22">
      <c r="A26" s="8" t="s">
        <v>139</v>
      </c>
      <c r="B26" s="8">
        <v>24</v>
      </c>
      <c r="C26" s="8" t="s">
        <v>19</v>
      </c>
      <c r="D26" s="8" t="s">
        <v>19</v>
      </c>
      <c r="E26" s="8" t="s">
        <v>140</v>
      </c>
      <c r="F26" s="8" t="s">
        <v>141</v>
      </c>
      <c r="G26" s="8" t="s">
        <v>142</v>
      </c>
      <c r="H26" s="8" t="s">
        <v>19</v>
      </c>
      <c r="I26" s="8" t="s">
        <v>19</v>
      </c>
      <c r="J26" s="11">
        <v>44137</v>
      </c>
      <c r="K26" s="8" t="s">
        <v>66</v>
      </c>
      <c r="L26" s="8">
        <v>11.16</v>
      </c>
      <c r="M26" s="8" t="s">
        <v>67</v>
      </c>
      <c r="N26" s="8" t="s">
        <v>68</v>
      </c>
      <c r="O26" s="8" t="s">
        <v>67</v>
      </c>
      <c r="P26" s="8" t="str">
        <f t="shared" si="0"/>
        <v>酸价(以脂肪计)║11.16mg/g║≤3mg/g</v>
      </c>
      <c r="Q26" s="8" t="s">
        <v>26</v>
      </c>
      <c r="R26" s="8" t="s">
        <v>27</v>
      </c>
      <c r="S26" s="8" t="s">
        <v>28</v>
      </c>
      <c r="T26" s="8" t="s">
        <v>29</v>
      </c>
      <c r="U26" s="8" t="s">
        <v>30</v>
      </c>
      <c r="V26" s="8" t="s">
        <v>143</v>
      </c>
    </row>
    <row r="27" ht="34" spans="1:22">
      <c r="A27" s="8" t="s">
        <v>144</v>
      </c>
      <c r="B27" s="9">
        <v>25</v>
      </c>
      <c r="C27" s="8" t="s">
        <v>19</v>
      </c>
      <c r="D27" s="8" t="s">
        <v>19</v>
      </c>
      <c r="E27" s="8" t="s">
        <v>145</v>
      </c>
      <c r="F27" s="8" t="s">
        <v>146</v>
      </c>
      <c r="G27" s="8" t="s">
        <v>147</v>
      </c>
      <c r="H27" s="8" t="s">
        <v>36</v>
      </c>
      <c r="I27" s="8" t="s">
        <v>19</v>
      </c>
      <c r="J27" s="11">
        <v>44167</v>
      </c>
      <c r="K27" s="8" t="s">
        <v>148</v>
      </c>
      <c r="L27" s="8">
        <v>0.039</v>
      </c>
      <c r="M27" s="8" t="s">
        <v>38</v>
      </c>
      <c r="N27" s="8" t="s">
        <v>47</v>
      </c>
      <c r="O27" s="8" t="s">
        <v>38</v>
      </c>
      <c r="P27" s="8" t="str">
        <f t="shared" si="0"/>
        <v>狄氏剂║0.039mg/kg║≤0.02mg/kg</v>
      </c>
      <c r="Q27" s="8" t="s">
        <v>26</v>
      </c>
      <c r="R27" s="8" t="s">
        <v>27</v>
      </c>
      <c r="S27" s="8" t="s">
        <v>28</v>
      </c>
      <c r="T27" s="8" t="s">
        <v>29</v>
      </c>
      <c r="U27" s="8" t="s">
        <v>79</v>
      </c>
      <c r="V27" s="8" t="s">
        <v>19</v>
      </c>
    </row>
    <row r="28" ht="34" spans="1:22">
      <c r="A28" s="8" t="s">
        <v>149</v>
      </c>
      <c r="B28" s="9">
        <v>26</v>
      </c>
      <c r="C28" s="8" t="s">
        <v>19</v>
      </c>
      <c r="D28" s="8" t="s">
        <v>19</v>
      </c>
      <c r="E28" s="8" t="s">
        <v>150</v>
      </c>
      <c r="F28" s="8" t="s">
        <v>151</v>
      </c>
      <c r="G28" s="8" t="s">
        <v>152</v>
      </c>
      <c r="H28" s="8" t="s">
        <v>19</v>
      </c>
      <c r="I28" s="8" t="s">
        <v>19</v>
      </c>
      <c r="J28" s="11">
        <v>44114</v>
      </c>
      <c r="K28" s="8" t="s">
        <v>53</v>
      </c>
      <c r="L28" s="8">
        <v>0.13</v>
      </c>
      <c r="M28" s="8" t="s">
        <v>38</v>
      </c>
      <c r="N28" s="8" t="s">
        <v>47</v>
      </c>
      <c r="O28" s="8" t="s">
        <v>38</v>
      </c>
      <c r="P28" s="8" t="str">
        <f t="shared" si="0"/>
        <v>克百威║0.13mg/kg║≤0.02mg/kg</v>
      </c>
      <c r="Q28" s="8" t="s">
        <v>26</v>
      </c>
      <c r="R28" s="8" t="s">
        <v>27</v>
      </c>
      <c r="S28" s="8" t="s">
        <v>28</v>
      </c>
      <c r="T28" s="8" t="s">
        <v>29</v>
      </c>
      <c r="U28" s="8" t="s">
        <v>30</v>
      </c>
      <c r="V28" s="14"/>
    </row>
    <row r="29" ht="34" spans="1:22">
      <c r="A29" s="8" t="s">
        <v>153</v>
      </c>
      <c r="B29" s="8">
        <v>27</v>
      </c>
      <c r="C29" s="8" t="s">
        <v>19</v>
      </c>
      <c r="D29" s="8" t="s">
        <v>19</v>
      </c>
      <c r="E29" s="8" t="s">
        <v>154</v>
      </c>
      <c r="F29" s="8" t="s">
        <v>155</v>
      </c>
      <c r="G29" s="8" t="s">
        <v>156</v>
      </c>
      <c r="H29" s="8" t="s">
        <v>19</v>
      </c>
      <c r="I29" s="8" t="s">
        <v>19</v>
      </c>
      <c r="J29" s="11">
        <v>44116</v>
      </c>
      <c r="K29" s="8" t="s">
        <v>157</v>
      </c>
      <c r="L29" s="8">
        <v>0.036</v>
      </c>
      <c r="M29" s="8" t="s">
        <v>38</v>
      </c>
      <c r="N29" s="8" t="s">
        <v>158</v>
      </c>
      <c r="O29" s="8" t="s">
        <v>38</v>
      </c>
      <c r="P29" s="8" t="str">
        <f>K29&amp;L29&amp;M29&amp;N29</f>
        <v>4-氯苯氧乙酸钠(以4-氯苯氧乙酸计)║0.036mg/kg║不得检出</v>
      </c>
      <c r="Q29" s="8" t="s">
        <v>26</v>
      </c>
      <c r="R29" s="8" t="s">
        <v>27</v>
      </c>
      <c r="S29" s="8" t="s">
        <v>28</v>
      </c>
      <c r="T29" s="8" t="s">
        <v>29</v>
      </c>
      <c r="U29" s="8" t="s">
        <v>30</v>
      </c>
      <c r="V29" s="14"/>
    </row>
    <row r="30" ht="34" spans="1:22">
      <c r="A30" s="8" t="s">
        <v>159</v>
      </c>
      <c r="B30" s="8">
        <v>28</v>
      </c>
      <c r="C30" s="8" t="s">
        <v>19</v>
      </c>
      <c r="D30" s="8" t="s">
        <v>19</v>
      </c>
      <c r="E30" s="8" t="s">
        <v>160</v>
      </c>
      <c r="F30" s="8" t="s">
        <v>161</v>
      </c>
      <c r="G30" s="8" t="s">
        <v>162</v>
      </c>
      <c r="H30" s="8" t="s">
        <v>19</v>
      </c>
      <c r="I30" s="8" t="s">
        <v>19</v>
      </c>
      <c r="J30" s="11">
        <v>44116</v>
      </c>
      <c r="K30" s="8" t="s">
        <v>46</v>
      </c>
      <c r="L30" s="8">
        <v>0.1</v>
      </c>
      <c r="M30" s="8" t="s">
        <v>38</v>
      </c>
      <c r="N30" s="8" t="s">
        <v>47</v>
      </c>
      <c r="O30" s="8" t="s">
        <v>38</v>
      </c>
      <c r="P30" s="8" t="str">
        <f t="shared" si="0"/>
        <v>氧乐果║0.1mg/kg║≤0.02mg/kg</v>
      </c>
      <c r="Q30" s="8" t="s">
        <v>26</v>
      </c>
      <c r="R30" s="8" t="s">
        <v>27</v>
      </c>
      <c r="S30" s="8" t="s">
        <v>28</v>
      </c>
      <c r="T30" s="8" t="s">
        <v>29</v>
      </c>
      <c r="U30" s="8" t="s">
        <v>30</v>
      </c>
      <c r="V30" s="14"/>
    </row>
    <row r="31" ht="34" spans="1:22">
      <c r="A31" s="8" t="s">
        <v>163</v>
      </c>
      <c r="B31" s="9">
        <v>29</v>
      </c>
      <c r="C31" s="8" t="s">
        <v>19</v>
      </c>
      <c r="D31" s="8" t="s">
        <v>19</v>
      </c>
      <c r="E31" s="8" t="s">
        <v>160</v>
      </c>
      <c r="F31" s="8" t="s">
        <v>161</v>
      </c>
      <c r="G31" s="8" t="s">
        <v>156</v>
      </c>
      <c r="H31" s="8" t="s">
        <v>19</v>
      </c>
      <c r="I31" s="8" t="s">
        <v>19</v>
      </c>
      <c r="J31" s="11">
        <v>44116</v>
      </c>
      <c r="K31" s="8" t="s">
        <v>157</v>
      </c>
      <c r="L31" s="8">
        <v>0.085</v>
      </c>
      <c r="M31" s="8" t="s">
        <v>38</v>
      </c>
      <c r="N31" s="8" t="s">
        <v>158</v>
      </c>
      <c r="O31" s="8" t="s">
        <v>38</v>
      </c>
      <c r="P31" s="8" t="str">
        <f>K31&amp;L31&amp;M31&amp;N31</f>
        <v>4-氯苯氧乙酸钠(以4-氯苯氧乙酸计)║0.085mg/kg║不得检出</v>
      </c>
      <c r="Q31" s="8" t="s">
        <v>26</v>
      </c>
      <c r="R31" s="8" t="s">
        <v>27</v>
      </c>
      <c r="S31" s="8" t="s">
        <v>28</v>
      </c>
      <c r="T31" s="8" t="s">
        <v>29</v>
      </c>
      <c r="U31" s="8" t="s">
        <v>30</v>
      </c>
      <c r="V31" s="14"/>
    </row>
    <row r="32" ht="34" spans="1:22">
      <c r="A32" s="8" t="s">
        <v>164</v>
      </c>
      <c r="B32" s="9">
        <v>30</v>
      </c>
      <c r="C32" s="8" t="s">
        <v>19</v>
      </c>
      <c r="D32" s="8" t="s">
        <v>19</v>
      </c>
      <c r="E32" s="8" t="s">
        <v>165</v>
      </c>
      <c r="F32" s="8" t="s">
        <v>166</v>
      </c>
      <c r="G32" s="8" t="s">
        <v>167</v>
      </c>
      <c r="H32" s="8" t="s">
        <v>19</v>
      </c>
      <c r="I32" s="8" t="s">
        <v>19</v>
      </c>
      <c r="J32" s="11">
        <v>44117</v>
      </c>
      <c r="K32" s="8" t="s">
        <v>168</v>
      </c>
      <c r="L32" s="8">
        <v>0.43</v>
      </c>
      <c r="M32" s="8" t="s">
        <v>38</v>
      </c>
      <c r="N32" s="8" t="s">
        <v>169</v>
      </c>
      <c r="O32" s="8" t="s">
        <v>38</v>
      </c>
      <c r="P32" s="8" t="str">
        <f t="shared" si="0"/>
        <v>毒死蜱║0.43mg/kg║≤0.05mg/kg</v>
      </c>
      <c r="Q32" s="8" t="s">
        <v>26</v>
      </c>
      <c r="R32" s="8" t="s">
        <v>27</v>
      </c>
      <c r="S32" s="8" t="s">
        <v>28</v>
      </c>
      <c r="T32" s="8" t="s">
        <v>29</v>
      </c>
      <c r="U32" s="8" t="s">
        <v>30</v>
      </c>
      <c r="V32" s="14"/>
    </row>
    <row r="33" ht="34" spans="1:22">
      <c r="A33" s="8" t="s">
        <v>170</v>
      </c>
      <c r="B33" s="8">
        <v>31</v>
      </c>
      <c r="C33" s="8" t="s">
        <v>19</v>
      </c>
      <c r="D33" s="8" t="s">
        <v>19</v>
      </c>
      <c r="E33" s="8" t="s">
        <v>165</v>
      </c>
      <c r="F33" s="8" t="s">
        <v>166</v>
      </c>
      <c r="G33" s="8" t="s">
        <v>167</v>
      </c>
      <c r="H33" s="8" t="s">
        <v>19</v>
      </c>
      <c r="I33" s="8" t="s">
        <v>19</v>
      </c>
      <c r="J33" s="11">
        <v>44117</v>
      </c>
      <c r="K33" s="8" t="s">
        <v>46</v>
      </c>
      <c r="L33" s="8">
        <v>0.1</v>
      </c>
      <c r="M33" s="8" t="s">
        <v>38</v>
      </c>
      <c r="N33" s="8" t="s">
        <v>47</v>
      </c>
      <c r="O33" s="8" t="s">
        <v>38</v>
      </c>
      <c r="P33" s="8" t="str">
        <f t="shared" si="0"/>
        <v>氧乐果║0.1mg/kg║≤0.02mg/kg</v>
      </c>
      <c r="Q33" s="8" t="s">
        <v>26</v>
      </c>
      <c r="R33" s="8" t="s">
        <v>27</v>
      </c>
      <c r="S33" s="8" t="s">
        <v>28</v>
      </c>
      <c r="T33" s="8" t="s">
        <v>29</v>
      </c>
      <c r="U33" s="8" t="s">
        <v>30</v>
      </c>
      <c r="V33" s="14"/>
    </row>
    <row r="34" ht="51" spans="1:22">
      <c r="A34" s="8" t="s">
        <v>171</v>
      </c>
      <c r="B34" s="8">
        <v>32</v>
      </c>
      <c r="C34" s="8" t="s">
        <v>19</v>
      </c>
      <c r="D34" s="8" t="s">
        <v>19</v>
      </c>
      <c r="E34" s="8" t="s">
        <v>165</v>
      </c>
      <c r="F34" s="8" t="s">
        <v>172</v>
      </c>
      <c r="G34" s="8" t="s">
        <v>173</v>
      </c>
      <c r="H34" s="8" t="s">
        <v>19</v>
      </c>
      <c r="I34" s="8" t="s">
        <v>19</v>
      </c>
      <c r="J34" s="11">
        <v>44117</v>
      </c>
      <c r="K34" s="8" t="s">
        <v>174</v>
      </c>
      <c r="L34" s="8">
        <v>0.24</v>
      </c>
      <c r="M34" s="8" t="s">
        <v>38</v>
      </c>
      <c r="N34" s="8" t="s">
        <v>61</v>
      </c>
      <c r="O34" s="8" t="s">
        <v>38</v>
      </c>
      <c r="P34" s="8" t="str">
        <f t="shared" si="0"/>
        <v>铅(以Pb计)║0.24mg/kg║≤0.1mg/kg</v>
      </c>
      <c r="Q34" s="8" t="s">
        <v>26</v>
      </c>
      <c r="R34" s="8" t="s">
        <v>27</v>
      </c>
      <c r="S34" s="8" t="s">
        <v>28</v>
      </c>
      <c r="T34" s="8" t="s">
        <v>29</v>
      </c>
      <c r="U34" s="8" t="s">
        <v>30</v>
      </c>
      <c r="V34" s="14"/>
    </row>
    <row r="35" ht="51" spans="1:22">
      <c r="A35" s="8" t="s">
        <v>175</v>
      </c>
      <c r="B35" s="9">
        <v>33</v>
      </c>
      <c r="C35" s="8" t="s">
        <v>19</v>
      </c>
      <c r="D35" s="8" t="s">
        <v>19</v>
      </c>
      <c r="E35" s="8" t="s">
        <v>176</v>
      </c>
      <c r="F35" s="8" t="s">
        <v>177</v>
      </c>
      <c r="G35" s="8" t="s">
        <v>178</v>
      </c>
      <c r="H35" s="8" t="s">
        <v>19</v>
      </c>
      <c r="I35" s="8" t="s">
        <v>19</v>
      </c>
      <c r="J35" s="11">
        <v>44118</v>
      </c>
      <c r="K35" s="8" t="s">
        <v>174</v>
      </c>
      <c r="L35" s="8">
        <v>0.23</v>
      </c>
      <c r="M35" s="8" t="s">
        <v>38</v>
      </c>
      <c r="N35" s="8" t="s">
        <v>61</v>
      </c>
      <c r="O35" s="8" t="s">
        <v>38</v>
      </c>
      <c r="P35" s="8" t="str">
        <f t="shared" si="0"/>
        <v>铅(以Pb计)║0.23mg/kg║≤0.1mg/kg</v>
      </c>
      <c r="Q35" s="8" t="s">
        <v>26</v>
      </c>
      <c r="R35" s="8" t="s">
        <v>27</v>
      </c>
      <c r="S35" s="8" t="s">
        <v>28</v>
      </c>
      <c r="T35" s="8" t="s">
        <v>29</v>
      </c>
      <c r="U35" s="8" t="s">
        <v>30</v>
      </c>
      <c r="V35" s="14"/>
    </row>
    <row r="36" ht="34" spans="1:22">
      <c r="A36" s="8" t="s">
        <v>179</v>
      </c>
      <c r="B36" s="9">
        <v>34</v>
      </c>
      <c r="C36" s="8" t="s">
        <v>19</v>
      </c>
      <c r="D36" s="8" t="s">
        <v>19</v>
      </c>
      <c r="E36" s="8" t="s">
        <v>180</v>
      </c>
      <c r="F36" s="8" t="s">
        <v>181</v>
      </c>
      <c r="G36" s="8" t="s">
        <v>156</v>
      </c>
      <c r="H36" s="8" t="s">
        <v>19</v>
      </c>
      <c r="I36" s="8" t="s">
        <v>19</v>
      </c>
      <c r="J36" s="11">
        <v>44118</v>
      </c>
      <c r="K36" s="8" t="s">
        <v>157</v>
      </c>
      <c r="L36" s="8">
        <v>0.022</v>
      </c>
      <c r="M36" s="8" t="s">
        <v>38</v>
      </c>
      <c r="N36" s="8" t="s">
        <v>158</v>
      </c>
      <c r="O36" s="8" t="s">
        <v>38</v>
      </c>
      <c r="P36" s="8" t="str">
        <f>K36&amp;L36&amp;M36&amp;N36</f>
        <v>4-氯苯氧乙酸钠(以4-氯苯氧乙酸计)║0.022mg/kg║不得检出</v>
      </c>
      <c r="Q36" s="8" t="s">
        <v>26</v>
      </c>
      <c r="R36" s="8" t="s">
        <v>27</v>
      </c>
      <c r="S36" s="8" t="s">
        <v>28</v>
      </c>
      <c r="T36" s="8" t="s">
        <v>29</v>
      </c>
      <c r="U36" s="8" t="s">
        <v>30</v>
      </c>
      <c r="V36" s="14"/>
    </row>
    <row r="37" ht="34" spans="1:22">
      <c r="A37" s="8" t="s">
        <v>182</v>
      </c>
      <c r="B37" s="8">
        <v>35</v>
      </c>
      <c r="C37" s="8" t="s">
        <v>19</v>
      </c>
      <c r="D37" s="8" t="s">
        <v>19</v>
      </c>
      <c r="E37" s="8" t="s">
        <v>180</v>
      </c>
      <c r="F37" s="8" t="s">
        <v>183</v>
      </c>
      <c r="G37" s="8" t="s">
        <v>184</v>
      </c>
      <c r="H37" s="8" t="s">
        <v>19</v>
      </c>
      <c r="I37" s="8" t="s">
        <v>19</v>
      </c>
      <c r="J37" s="11">
        <v>44118</v>
      </c>
      <c r="K37" s="8" t="s">
        <v>174</v>
      </c>
      <c r="L37" s="8">
        <v>0.42</v>
      </c>
      <c r="M37" s="8" t="s">
        <v>38</v>
      </c>
      <c r="N37" s="8" t="s">
        <v>61</v>
      </c>
      <c r="O37" s="8" t="s">
        <v>38</v>
      </c>
      <c r="P37" s="8" t="str">
        <f t="shared" ref="P36:P67" si="1">K37&amp;L37&amp;M37&amp;N37&amp;O37</f>
        <v>铅(以Pb计)║0.42mg/kg║≤0.1mg/kg</v>
      </c>
      <c r="Q37" s="8" t="s">
        <v>26</v>
      </c>
      <c r="R37" s="8" t="s">
        <v>27</v>
      </c>
      <c r="S37" s="8" t="s">
        <v>28</v>
      </c>
      <c r="T37" s="8" t="s">
        <v>29</v>
      </c>
      <c r="U37" s="8" t="s">
        <v>30</v>
      </c>
      <c r="V37" s="14"/>
    </row>
    <row r="38" ht="34" spans="1:22">
      <c r="A38" s="8" t="s">
        <v>185</v>
      </c>
      <c r="B38" s="8">
        <v>36</v>
      </c>
      <c r="C38" s="8" t="s">
        <v>19</v>
      </c>
      <c r="D38" s="8" t="s">
        <v>19</v>
      </c>
      <c r="E38" s="8" t="s">
        <v>186</v>
      </c>
      <c r="F38" s="8" t="s">
        <v>187</v>
      </c>
      <c r="G38" s="8" t="s">
        <v>188</v>
      </c>
      <c r="H38" s="8" t="s">
        <v>19</v>
      </c>
      <c r="I38" s="8" t="s">
        <v>19</v>
      </c>
      <c r="J38" s="11">
        <v>44117</v>
      </c>
      <c r="K38" s="8" t="s">
        <v>168</v>
      </c>
      <c r="L38" s="8">
        <v>1.4</v>
      </c>
      <c r="M38" s="8" t="s">
        <v>38</v>
      </c>
      <c r="N38" s="8" t="s">
        <v>61</v>
      </c>
      <c r="O38" s="8" t="s">
        <v>38</v>
      </c>
      <c r="P38" s="8" t="str">
        <f t="shared" si="1"/>
        <v>毒死蜱║1.4mg/kg║≤0.1mg/kg</v>
      </c>
      <c r="Q38" s="8" t="s">
        <v>26</v>
      </c>
      <c r="R38" s="8" t="s">
        <v>27</v>
      </c>
      <c r="S38" s="8" t="s">
        <v>28</v>
      </c>
      <c r="T38" s="8" t="s">
        <v>29</v>
      </c>
      <c r="U38" s="8" t="s">
        <v>30</v>
      </c>
      <c r="V38" s="14"/>
    </row>
    <row r="39" ht="34" spans="1:22">
      <c r="A39" s="8" t="s">
        <v>189</v>
      </c>
      <c r="B39" s="9">
        <v>37</v>
      </c>
      <c r="C39" s="8" t="s">
        <v>19</v>
      </c>
      <c r="D39" s="8" t="s">
        <v>19</v>
      </c>
      <c r="E39" s="8" t="s">
        <v>190</v>
      </c>
      <c r="F39" s="8" t="s">
        <v>191</v>
      </c>
      <c r="G39" s="8" t="s">
        <v>192</v>
      </c>
      <c r="H39" s="8" t="s">
        <v>19</v>
      </c>
      <c r="I39" s="8" t="s">
        <v>19</v>
      </c>
      <c r="J39" s="11">
        <v>44118</v>
      </c>
      <c r="K39" s="8" t="s">
        <v>174</v>
      </c>
      <c r="L39" s="8">
        <v>0.21</v>
      </c>
      <c r="M39" s="8" t="s">
        <v>38</v>
      </c>
      <c r="N39" s="8" t="s">
        <v>61</v>
      </c>
      <c r="O39" s="8" t="s">
        <v>38</v>
      </c>
      <c r="P39" s="8" t="str">
        <f t="shared" si="1"/>
        <v>铅(以Pb计)║0.21mg/kg║≤0.1mg/kg</v>
      </c>
      <c r="Q39" s="8" t="s">
        <v>26</v>
      </c>
      <c r="R39" s="8" t="s">
        <v>27</v>
      </c>
      <c r="S39" s="8" t="s">
        <v>28</v>
      </c>
      <c r="T39" s="8" t="s">
        <v>29</v>
      </c>
      <c r="U39" s="8" t="s">
        <v>30</v>
      </c>
      <c r="V39" s="14"/>
    </row>
    <row r="40" ht="34" spans="1:22">
      <c r="A40" s="8" t="s">
        <v>193</v>
      </c>
      <c r="B40" s="9">
        <v>38</v>
      </c>
      <c r="C40" s="8" t="s">
        <v>19</v>
      </c>
      <c r="D40" s="8" t="s">
        <v>19</v>
      </c>
      <c r="E40" s="8" t="s">
        <v>194</v>
      </c>
      <c r="F40" s="8" t="s">
        <v>191</v>
      </c>
      <c r="G40" s="8" t="s">
        <v>152</v>
      </c>
      <c r="H40" s="8" t="s">
        <v>19</v>
      </c>
      <c r="I40" s="8" t="s">
        <v>19</v>
      </c>
      <c r="J40" s="11">
        <v>44118</v>
      </c>
      <c r="K40" s="8" t="s">
        <v>46</v>
      </c>
      <c r="L40" s="8">
        <v>0.31</v>
      </c>
      <c r="M40" s="8" t="s">
        <v>38</v>
      </c>
      <c r="N40" s="8" t="s">
        <v>47</v>
      </c>
      <c r="O40" s="8" t="s">
        <v>38</v>
      </c>
      <c r="P40" s="8" t="str">
        <f t="shared" si="1"/>
        <v>氧乐果║0.31mg/kg║≤0.02mg/kg</v>
      </c>
      <c r="Q40" s="8" t="s">
        <v>26</v>
      </c>
      <c r="R40" s="8" t="s">
        <v>27</v>
      </c>
      <c r="S40" s="8" t="s">
        <v>28</v>
      </c>
      <c r="T40" s="8" t="s">
        <v>29</v>
      </c>
      <c r="U40" s="8" t="s">
        <v>30</v>
      </c>
      <c r="V40" s="14"/>
    </row>
    <row r="41" ht="87" customHeight="1" spans="1:22">
      <c r="A41" s="8" t="s">
        <v>195</v>
      </c>
      <c r="B41" s="8">
        <v>39</v>
      </c>
      <c r="C41" s="8" t="s">
        <v>19</v>
      </c>
      <c r="D41" s="8" t="s">
        <v>19</v>
      </c>
      <c r="E41" s="8" t="s">
        <v>196</v>
      </c>
      <c r="F41" s="8" t="s">
        <v>187</v>
      </c>
      <c r="G41" s="8" t="s">
        <v>197</v>
      </c>
      <c r="H41" s="8" t="s">
        <v>19</v>
      </c>
      <c r="I41" s="8" t="s">
        <v>19</v>
      </c>
      <c r="J41" s="11">
        <v>44117</v>
      </c>
      <c r="K41" s="8" t="s">
        <v>157</v>
      </c>
      <c r="L41" s="8">
        <v>0.15</v>
      </c>
      <c r="M41" s="8" t="s">
        <v>38</v>
      </c>
      <c r="N41" s="8" t="s">
        <v>158</v>
      </c>
      <c r="O41" s="8" t="s">
        <v>38</v>
      </c>
      <c r="P41" s="8" t="str">
        <f>K41&amp;L41&amp;M41&amp;N41</f>
        <v>4-氯苯氧乙酸钠(以4-氯苯氧乙酸计)║0.15mg/kg║不得检出</v>
      </c>
      <c r="Q41" s="8" t="s">
        <v>26</v>
      </c>
      <c r="R41" s="8" t="s">
        <v>27</v>
      </c>
      <c r="S41" s="8" t="s">
        <v>28</v>
      </c>
      <c r="T41" s="8" t="s">
        <v>29</v>
      </c>
      <c r="U41" s="8" t="s">
        <v>30</v>
      </c>
      <c r="V41" s="14"/>
    </row>
    <row r="42" ht="53" customHeight="1" spans="1:22">
      <c r="A42" s="8" t="s">
        <v>198</v>
      </c>
      <c r="B42" s="8">
        <v>40</v>
      </c>
      <c r="C42" s="8" t="s">
        <v>19</v>
      </c>
      <c r="D42" s="8" t="s">
        <v>19</v>
      </c>
      <c r="E42" s="8" t="s">
        <v>199</v>
      </c>
      <c r="F42" s="8" t="s">
        <v>200</v>
      </c>
      <c r="G42" s="8" t="s">
        <v>167</v>
      </c>
      <c r="H42" s="8" t="s">
        <v>36</v>
      </c>
      <c r="I42" s="8" t="s">
        <v>19</v>
      </c>
      <c r="J42" s="11">
        <v>44119</v>
      </c>
      <c r="K42" s="8" t="s">
        <v>201</v>
      </c>
      <c r="L42" s="8">
        <v>1.14</v>
      </c>
      <c r="M42" s="8" t="s">
        <v>38</v>
      </c>
      <c r="N42" s="8" t="s">
        <v>202</v>
      </c>
      <c r="O42" s="8" t="s">
        <v>38</v>
      </c>
      <c r="P42" s="8" t="str">
        <f t="shared" si="1"/>
        <v>氯氰菊酯和高效氯氰菊酯║1.14mg/kg║≤1mg/kg</v>
      </c>
      <c r="Q42" s="8" t="s">
        <v>26</v>
      </c>
      <c r="R42" s="8" t="s">
        <v>27</v>
      </c>
      <c r="S42" s="8" t="s">
        <v>28</v>
      </c>
      <c r="T42" s="8" t="s">
        <v>29</v>
      </c>
      <c r="U42" s="8" t="s">
        <v>79</v>
      </c>
      <c r="V42" s="8" t="s">
        <v>203</v>
      </c>
    </row>
    <row r="43" ht="53" customHeight="1" spans="1:22">
      <c r="A43" s="8" t="s">
        <v>204</v>
      </c>
      <c r="B43" s="9">
        <v>41</v>
      </c>
      <c r="C43" s="8" t="s">
        <v>19</v>
      </c>
      <c r="D43" s="8" t="s">
        <v>19</v>
      </c>
      <c r="E43" s="8" t="s">
        <v>205</v>
      </c>
      <c r="F43" s="8" t="s">
        <v>206</v>
      </c>
      <c r="G43" s="8" t="s">
        <v>167</v>
      </c>
      <c r="H43" s="8" t="s">
        <v>36</v>
      </c>
      <c r="I43" s="8" t="s">
        <v>19</v>
      </c>
      <c r="J43" s="11">
        <v>44119</v>
      </c>
      <c r="K43" s="8" t="s">
        <v>201</v>
      </c>
      <c r="L43" s="8">
        <v>1.14</v>
      </c>
      <c r="M43" s="8" t="s">
        <v>38</v>
      </c>
      <c r="N43" s="8" t="s">
        <v>202</v>
      </c>
      <c r="O43" s="8" t="s">
        <v>38</v>
      </c>
      <c r="P43" s="8" t="str">
        <f t="shared" si="1"/>
        <v>氯氰菊酯和高效氯氰菊酯║1.14mg/kg║≤1mg/kg</v>
      </c>
      <c r="Q43" s="8" t="s">
        <v>26</v>
      </c>
      <c r="R43" s="8" t="s">
        <v>27</v>
      </c>
      <c r="S43" s="8" t="s">
        <v>28</v>
      </c>
      <c r="T43" s="8" t="s">
        <v>29</v>
      </c>
      <c r="U43" s="8" t="s">
        <v>79</v>
      </c>
      <c r="V43" s="8" t="s">
        <v>207</v>
      </c>
    </row>
    <row r="44" ht="53" customHeight="1" spans="1:22">
      <c r="A44" s="8" t="s">
        <v>208</v>
      </c>
      <c r="B44" s="9">
        <v>42</v>
      </c>
      <c r="C44" s="8" t="s">
        <v>19</v>
      </c>
      <c r="D44" s="8" t="s">
        <v>19</v>
      </c>
      <c r="E44" s="8" t="s">
        <v>209</v>
      </c>
      <c r="F44" s="8" t="s">
        <v>210</v>
      </c>
      <c r="G44" s="8" t="s">
        <v>211</v>
      </c>
      <c r="H44" s="8" t="s">
        <v>36</v>
      </c>
      <c r="I44" s="8" t="s">
        <v>19</v>
      </c>
      <c r="J44" s="11">
        <v>44119</v>
      </c>
      <c r="K44" s="8" t="s">
        <v>212</v>
      </c>
      <c r="L44" s="8">
        <v>1.75</v>
      </c>
      <c r="M44" s="8" t="s">
        <v>38</v>
      </c>
      <c r="N44" s="8" t="s">
        <v>202</v>
      </c>
      <c r="O44" s="8" t="s">
        <v>38</v>
      </c>
      <c r="P44" s="8" t="str">
        <f t="shared" si="1"/>
        <v>啶虫脒║1.75mg/kg║≤1mg/kg</v>
      </c>
      <c r="Q44" s="8" t="s">
        <v>26</v>
      </c>
      <c r="R44" s="8" t="s">
        <v>27</v>
      </c>
      <c r="S44" s="8" t="s">
        <v>28</v>
      </c>
      <c r="T44" s="8" t="s">
        <v>29</v>
      </c>
      <c r="U44" s="8" t="s">
        <v>79</v>
      </c>
      <c r="V44" s="8" t="s">
        <v>213</v>
      </c>
    </row>
    <row r="45" ht="53" customHeight="1" spans="1:22">
      <c r="A45" s="8" t="s">
        <v>214</v>
      </c>
      <c r="B45" s="8">
        <v>43</v>
      </c>
      <c r="C45" s="8" t="s">
        <v>19</v>
      </c>
      <c r="D45" s="8" t="s">
        <v>19</v>
      </c>
      <c r="E45" s="8" t="s">
        <v>215</v>
      </c>
      <c r="F45" s="8" t="s">
        <v>216</v>
      </c>
      <c r="G45" s="8" t="s">
        <v>178</v>
      </c>
      <c r="H45" s="8" t="s">
        <v>19</v>
      </c>
      <c r="I45" s="8" t="s">
        <v>19</v>
      </c>
      <c r="J45" s="11">
        <v>44120</v>
      </c>
      <c r="K45" s="8" t="s">
        <v>174</v>
      </c>
      <c r="L45" s="8">
        <v>0.24</v>
      </c>
      <c r="M45" s="8" t="s">
        <v>38</v>
      </c>
      <c r="N45" s="8" t="s">
        <v>61</v>
      </c>
      <c r="O45" s="8" t="s">
        <v>38</v>
      </c>
      <c r="P45" s="8" t="str">
        <f t="shared" si="1"/>
        <v>铅(以Pb计)║0.24mg/kg║≤0.1mg/kg</v>
      </c>
      <c r="Q45" s="8" t="s">
        <v>26</v>
      </c>
      <c r="R45" s="8" t="s">
        <v>27</v>
      </c>
      <c r="S45" s="8" t="s">
        <v>28</v>
      </c>
      <c r="T45" s="8" t="s">
        <v>29</v>
      </c>
      <c r="U45" s="8" t="s">
        <v>30</v>
      </c>
      <c r="V45" s="8"/>
    </row>
    <row r="46" ht="53" customHeight="1" spans="1:22">
      <c r="A46" s="8" t="s">
        <v>217</v>
      </c>
      <c r="B46" s="8">
        <v>44</v>
      </c>
      <c r="C46" s="8" t="s">
        <v>19</v>
      </c>
      <c r="D46" s="8" t="s">
        <v>19</v>
      </c>
      <c r="E46" s="8" t="s">
        <v>215</v>
      </c>
      <c r="F46" s="8" t="s">
        <v>216</v>
      </c>
      <c r="G46" s="8" t="s">
        <v>188</v>
      </c>
      <c r="H46" s="8" t="s">
        <v>19</v>
      </c>
      <c r="I46" s="8" t="s">
        <v>19</v>
      </c>
      <c r="J46" s="11">
        <v>44120</v>
      </c>
      <c r="K46" s="8" t="s">
        <v>168</v>
      </c>
      <c r="L46" s="8">
        <v>4.2</v>
      </c>
      <c r="M46" s="8" t="s">
        <v>38</v>
      </c>
      <c r="N46" s="8" t="s">
        <v>61</v>
      </c>
      <c r="O46" s="8" t="s">
        <v>38</v>
      </c>
      <c r="P46" s="8" t="str">
        <f t="shared" si="1"/>
        <v>毒死蜱║4.2mg/kg║≤0.1mg/kg</v>
      </c>
      <c r="Q46" s="8" t="s">
        <v>26</v>
      </c>
      <c r="R46" s="8" t="s">
        <v>27</v>
      </c>
      <c r="S46" s="8" t="s">
        <v>28</v>
      </c>
      <c r="T46" s="8" t="s">
        <v>29</v>
      </c>
      <c r="U46" s="8" t="s">
        <v>30</v>
      </c>
      <c r="V46" s="8"/>
    </row>
    <row r="47" ht="53" customHeight="1" spans="1:22">
      <c r="A47" s="8" t="s">
        <v>218</v>
      </c>
      <c r="B47" s="9">
        <v>45</v>
      </c>
      <c r="C47" s="8" t="s">
        <v>19</v>
      </c>
      <c r="D47" s="8" t="s">
        <v>19</v>
      </c>
      <c r="E47" s="8" t="s">
        <v>219</v>
      </c>
      <c r="F47" s="8" t="s">
        <v>220</v>
      </c>
      <c r="G47" s="8" t="s">
        <v>167</v>
      </c>
      <c r="H47" s="8" t="s">
        <v>19</v>
      </c>
      <c r="I47" s="8" t="s">
        <v>19</v>
      </c>
      <c r="J47" s="11">
        <v>44117</v>
      </c>
      <c r="K47" s="8" t="s">
        <v>168</v>
      </c>
      <c r="L47" s="8">
        <v>0.12</v>
      </c>
      <c r="M47" s="8" t="s">
        <v>38</v>
      </c>
      <c r="N47" s="8" t="s">
        <v>169</v>
      </c>
      <c r="O47" s="8" t="s">
        <v>38</v>
      </c>
      <c r="P47" s="8" t="str">
        <f t="shared" si="1"/>
        <v>毒死蜱║0.12mg/kg║≤0.05mg/kg</v>
      </c>
      <c r="Q47" s="8" t="s">
        <v>26</v>
      </c>
      <c r="R47" s="8" t="s">
        <v>27</v>
      </c>
      <c r="S47" s="8" t="s">
        <v>28</v>
      </c>
      <c r="T47" s="8" t="s">
        <v>29</v>
      </c>
      <c r="U47" s="8" t="s">
        <v>74</v>
      </c>
      <c r="V47" s="8"/>
    </row>
    <row r="48" ht="34" spans="1:22">
      <c r="A48" s="8" t="s">
        <v>221</v>
      </c>
      <c r="B48" s="9">
        <v>46</v>
      </c>
      <c r="C48" s="8" t="s">
        <v>19</v>
      </c>
      <c r="D48" s="8" t="s">
        <v>19</v>
      </c>
      <c r="E48" s="8" t="s">
        <v>222</v>
      </c>
      <c r="F48" s="8" t="s">
        <v>223</v>
      </c>
      <c r="G48" s="8" t="s">
        <v>224</v>
      </c>
      <c r="H48" s="8" t="s">
        <v>19</v>
      </c>
      <c r="I48" s="8" t="s">
        <v>19</v>
      </c>
      <c r="J48" s="11">
        <v>44119</v>
      </c>
      <c r="K48" s="8" t="s">
        <v>225</v>
      </c>
      <c r="L48" s="8">
        <v>0.099</v>
      </c>
      <c r="M48" s="8" t="s">
        <v>38</v>
      </c>
      <c r="N48" s="8" t="s">
        <v>169</v>
      </c>
      <c r="O48" s="8" t="s">
        <v>38</v>
      </c>
      <c r="P48" s="8" t="str">
        <f t="shared" si="1"/>
        <v>镉(以Cd计)║0.099mg/kg║≤0.05mg/kg</v>
      </c>
      <c r="Q48" s="8" t="s">
        <v>26</v>
      </c>
      <c r="R48" s="8" t="s">
        <v>27</v>
      </c>
      <c r="S48" s="8" t="s">
        <v>28</v>
      </c>
      <c r="T48" s="8" t="s">
        <v>29</v>
      </c>
      <c r="U48" s="8" t="s">
        <v>30</v>
      </c>
      <c r="V48" s="14"/>
    </row>
    <row r="49" ht="34" spans="1:22">
      <c r="A49" s="8" t="s">
        <v>226</v>
      </c>
      <c r="B49" s="8">
        <v>47</v>
      </c>
      <c r="C49" s="8" t="s">
        <v>19</v>
      </c>
      <c r="D49" s="8" t="s">
        <v>19</v>
      </c>
      <c r="E49" s="8" t="s">
        <v>222</v>
      </c>
      <c r="F49" s="8" t="s">
        <v>223</v>
      </c>
      <c r="G49" s="8" t="s">
        <v>227</v>
      </c>
      <c r="H49" s="8" t="s">
        <v>19</v>
      </c>
      <c r="I49" s="8" t="s">
        <v>19</v>
      </c>
      <c r="J49" s="11">
        <v>44119</v>
      </c>
      <c r="K49" s="8" t="s">
        <v>174</v>
      </c>
      <c r="L49" s="8">
        <v>0.21</v>
      </c>
      <c r="M49" s="8" t="s">
        <v>38</v>
      </c>
      <c r="N49" s="8" t="s">
        <v>61</v>
      </c>
      <c r="O49" s="8" t="s">
        <v>38</v>
      </c>
      <c r="P49" s="8" t="str">
        <f t="shared" si="1"/>
        <v>铅(以Pb计)║0.21mg/kg║≤0.1mg/kg</v>
      </c>
      <c r="Q49" s="8" t="s">
        <v>26</v>
      </c>
      <c r="R49" s="8" t="s">
        <v>27</v>
      </c>
      <c r="S49" s="8" t="s">
        <v>28</v>
      </c>
      <c r="T49" s="8" t="s">
        <v>29</v>
      </c>
      <c r="U49" s="8" t="s">
        <v>30</v>
      </c>
      <c r="V49" s="8"/>
    </row>
    <row r="50" ht="30" customHeight="1" spans="1:22">
      <c r="A50" s="8" t="s">
        <v>228</v>
      </c>
      <c r="B50" s="8">
        <v>48</v>
      </c>
      <c r="C50" s="8" t="s">
        <v>19</v>
      </c>
      <c r="D50" s="8" t="s">
        <v>229</v>
      </c>
      <c r="E50" s="8" t="s">
        <v>230</v>
      </c>
      <c r="F50" s="8" t="s">
        <v>231</v>
      </c>
      <c r="G50" s="8" t="s">
        <v>152</v>
      </c>
      <c r="H50" s="8" t="s">
        <v>36</v>
      </c>
      <c r="I50" s="8" t="s">
        <v>19</v>
      </c>
      <c r="J50" s="11">
        <v>44118</v>
      </c>
      <c r="K50" s="8" t="s">
        <v>37</v>
      </c>
      <c r="L50" s="8">
        <v>0.31</v>
      </c>
      <c r="M50" s="8" t="s">
        <v>38</v>
      </c>
      <c r="N50" s="8" t="s">
        <v>39</v>
      </c>
      <c r="O50" s="8" t="s">
        <v>38</v>
      </c>
      <c r="P50" s="8" t="str">
        <f t="shared" si="1"/>
        <v>氯氟氰菊酯和高效氯氟氰菊酯║0.31mg/kg║≤0.2mg/kg</v>
      </c>
      <c r="Q50" s="8" t="s">
        <v>26</v>
      </c>
      <c r="R50" s="8" t="s">
        <v>27</v>
      </c>
      <c r="S50" s="8" t="s">
        <v>28</v>
      </c>
      <c r="T50" s="8" t="s">
        <v>29</v>
      </c>
      <c r="U50" s="8" t="s">
        <v>40</v>
      </c>
      <c r="V50" s="8"/>
    </row>
    <row r="51" ht="34" spans="1:22">
      <c r="A51" s="8" t="s">
        <v>232</v>
      </c>
      <c r="B51" s="9">
        <v>49</v>
      </c>
      <c r="C51" s="8" t="s">
        <v>19</v>
      </c>
      <c r="D51" s="8" t="s">
        <v>19</v>
      </c>
      <c r="E51" s="8" t="s">
        <v>223</v>
      </c>
      <c r="F51" s="8" t="s">
        <v>233</v>
      </c>
      <c r="G51" s="8" t="s">
        <v>184</v>
      </c>
      <c r="H51" s="8" t="s">
        <v>19</v>
      </c>
      <c r="I51" s="8" t="s">
        <v>19</v>
      </c>
      <c r="J51" s="11">
        <v>44119</v>
      </c>
      <c r="K51" s="8" t="s">
        <v>225</v>
      </c>
      <c r="L51" s="8">
        <v>0.3</v>
      </c>
      <c r="M51" s="8" t="s">
        <v>38</v>
      </c>
      <c r="N51" s="8" t="s">
        <v>169</v>
      </c>
      <c r="O51" s="8" t="s">
        <v>38</v>
      </c>
      <c r="P51" s="8" t="str">
        <f t="shared" si="1"/>
        <v>镉(以Cd计)║0.3mg/kg║≤0.05mg/kg</v>
      </c>
      <c r="Q51" s="8" t="s">
        <v>26</v>
      </c>
      <c r="R51" s="8" t="s">
        <v>27</v>
      </c>
      <c r="S51" s="8" t="s">
        <v>28</v>
      </c>
      <c r="T51" s="8" t="s">
        <v>29</v>
      </c>
      <c r="U51" s="8" t="s">
        <v>30</v>
      </c>
      <c r="V51" s="8"/>
    </row>
    <row r="52" ht="34" spans="1:22">
      <c r="A52" s="8" t="s">
        <v>234</v>
      </c>
      <c r="B52" s="9">
        <v>50</v>
      </c>
      <c r="C52" s="8" t="s">
        <v>19</v>
      </c>
      <c r="D52" s="8" t="s">
        <v>229</v>
      </c>
      <c r="E52" s="8" t="s">
        <v>230</v>
      </c>
      <c r="F52" s="8" t="s">
        <v>231</v>
      </c>
      <c r="G52" s="8" t="s">
        <v>184</v>
      </c>
      <c r="H52" s="8" t="s">
        <v>36</v>
      </c>
      <c r="I52" s="8" t="s">
        <v>19</v>
      </c>
      <c r="J52" s="11">
        <v>44118</v>
      </c>
      <c r="K52" s="8" t="s">
        <v>235</v>
      </c>
      <c r="L52" s="8">
        <v>0.45</v>
      </c>
      <c r="M52" s="8" t="s">
        <v>38</v>
      </c>
      <c r="N52" s="8" t="s">
        <v>39</v>
      </c>
      <c r="O52" s="8" t="s">
        <v>38</v>
      </c>
      <c r="P52" s="8" t="str">
        <f t="shared" si="1"/>
        <v>腐霉利║0.45mg/kg║≤0.2mg/kg</v>
      </c>
      <c r="Q52" s="8" t="s">
        <v>26</v>
      </c>
      <c r="R52" s="8" t="s">
        <v>27</v>
      </c>
      <c r="S52" s="8" t="s">
        <v>28</v>
      </c>
      <c r="T52" s="8" t="s">
        <v>29</v>
      </c>
      <c r="U52" s="8" t="s">
        <v>40</v>
      </c>
      <c r="V52" s="8"/>
    </row>
    <row r="53" ht="34" spans="1:22">
      <c r="A53" s="8" t="s">
        <v>236</v>
      </c>
      <c r="B53" s="8">
        <v>51</v>
      </c>
      <c r="C53" s="8" t="s">
        <v>19</v>
      </c>
      <c r="D53" s="8" t="s">
        <v>19</v>
      </c>
      <c r="E53" s="8" t="s">
        <v>237</v>
      </c>
      <c r="F53" s="8" t="s">
        <v>238</v>
      </c>
      <c r="G53" s="8" t="s">
        <v>197</v>
      </c>
      <c r="H53" s="8" t="s">
        <v>19</v>
      </c>
      <c r="I53" s="8" t="s">
        <v>19</v>
      </c>
      <c r="J53" s="11">
        <v>44118</v>
      </c>
      <c r="K53" s="8" t="s">
        <v>157</v>
      </c>
      <c r="L53" s="8">
        <v>0.534</v>
      </c>
      <c r="M53" s="8" t="s">
        <v>38</v>
      </c>
      <c r="N53" s="8" t="s">
        <v>158</v>
      </c>
      <c r="O53" s="8" t="s">
        <v>38</v>
      </c>
      <c r="P53" s="8" t="str">
        <f>K53&amp;L53&amp;M53&amp;N53</f>
        <v>4-氯苯氧乙酸钠(以4-氯苯氧乙酸计)║0.534mg/kg║不得检出</v>
      </c>
      <c r="Q53" s="8" t="s">
        <v>26</v>
      </c>
      <c r="R53" s="8" t="s">
        <v>27</v>
      </c>
      <c r="S53" s="8" t="s">
        <v>28</v>
      </c>
      <c r="T53" s="8" t="s">
        <v>29</v>
      </c>
      <c r="U53" s="8" t="s">
        <v>74</v>
      </c>
      <c r="V53" s="8"/>
    </row>
    <row r="54" ht="34" spans="1:22">
      <c r="A54" s="8" t="s">
        <v>239</v>
      </c>
      <c r="B54" s="8">
        <v>52</v>
      </c>
      <c r="C54" s="8" t="s">
        <v>19</v>
      </c>
      <c r="D54" s="8" t="s">
        <v>19</v>
      </c>
      <c r="E54" s="8" t="s">
        <v>240</v>
      </c>
      <c r="F54" s="8" t="s">
        <v>238</v>
      </c>
      <c r="G54" s="8" t="s">
        <v>241</v>
      </c>
      <c r="H54" s="8" t="s">
        <v>19</v>
      </c>
      <c r="I54" s="8" t="s">
        <v>19</v>
      </c>
      <c r="J54" s="11">
        <v>44118</v>
      </c>
      <c r="K54" s="8" t="s">
        <v>157</v>
      </c>
      <c r="L54" s="8">
        <v>0.0575</v>
      </c>
      <c r="M54" s="8" t="s">
        <v>38</v>
      </c>
      <c r="N54" s="8" t="s">
        <v>158</v>
      </c>
      <c r="O54" s="8" t="s">
        <v>38</v>
      </c>
      <c r="P54" s="8" t="str">
        <f>K54&amp;L54&amp;M54&amp;N54</f>
        <v>4-氯苯氧乙酸钠(以4-氯苯氧乙酸计)║0.0575mg/kg║不得检出</v>
      </c>
      <c r="Q54" s="8" t="s">
        <v>26</v>
      </c>
      <c r="R54" s="8" t="s">
        <v>27</v>
      </c>
      <c r="S54" s="8" t="s">
        <v>28</v>
      </c>
      <c r="T54" s="8" t="s">
        <v>29</v>
      </c>
      <c r="U54" s="8" t="s">
        <v>74</v>
      </c>
      <c r="V54" s="8"/>
    </row>
    <row r="55" ht="34" spans="1:22">
      <c r="A55" s="8" t="s">
        <v>242</v>
      </c>
      <c r="B55" s="9">
        <v>53</v>
      </c>
      <c r="C55" s="8" t="s">
        <v>19</v>
      </c>
      <c r="D55" s="8" t="s">
        <v>19</v>
      </c>
      <c r="E55" s="8" t="s">
        <v>237</v>
      </c>
      <c r="F55" s="8" t="s">
        <v>238</v>
      </c>
      <c r="G55" s="8" t="s">
        <v>243</v>
      </c>
      <c r="H55" s="8" t="s">
        <v>19</v>
      </c>
      <c r="I55" s="8" t="s">
        <v>19</v>
      </c>
      <c r="J55" s="11">
        <v>44118</v>
      </c>
      <c r="K55" s="8" t="s">
        <v>157</v>
      </c>
      <c r="L55" s="8">
        <v>0.137</v>
      </c>
      <c r="M55" s="8" t="s">
        <v>38</v>
      </c>
      <c r="N55" s="8" t="s">
        <v>158</v>
      </c>
      <c r="O55" s="8" t="s">
        <v>38</v>
      </c>
      <c r="P55" s="8" t="str">
        <f>K55&amp;L55&amp;M55&amp;N55</f>
        <v>4-氯苯氧乙酸钠(以4-氯苯氧乙酸计)║0.137mg/kg║不得检出</v>
      </c>
      <c r="Q55" s="8" t="s">
        <v>26</v>
      </c>
      <c r="R55" s="8" t="s">
        <v>27</v>
      </c>
      <c r="S55" s="8" t="s">
        <v>28</v>
      </c>
      <c r="T55" s="8" t="s">
        <v>29</v>
      </c>
      <c r="U55" s="8" t="s">
        <v>74</v>
      </c>
      <c r="V55" s="8"/>
    </row>
    <row r="56" ht="36" spans="1:22">
      <c r="A56" s="8" t="s">
        <v>244</v>
      </c>
      <c r="B56" s="9">
        <v>54</v>
      </c>
      <c r="C56" s="8" t="s">
        <v>19</v>
      </c>
      <c r="D56" s="8" t="s">
        <v>19</v>
      </c>
      <c r="E56" s="8" t="s">
        <v>245</v>
      </c>
      <c r="F56" s="10" t="s">
        <v>246</v>
      </c>
      <c r="G56" s="8" t="s">
        <v>247</v>
      </c>
      <c r="H56" s="8" t="s">
        <v>19</v>
      </c>
      <c r="I56" s="8" t="s">
        <v>19</v>
      </c>
      <c r="J56" s="11">
        <v>44119</v>
      </c>
      <c r="K56" s="8" t="s">
        <v>212</v>
      </c>
      <c r="L56" s="8">
        <v>1.7</v>
      </c>
      <c r="M56" s="8" t="s">
        <v>38</v>
      </c>
      <c r="N56" s="8" t="s">
        <v>202</v>
      </c>
      <c r="O56" s="8" t="s">
        <v>38</v>
      </c>
      <c r="P56" s="8" t="str">
        <f t="shared" si="1"/>
        <v>啶虫脒║1.7mg/kg║≤1mg/kg</v>
      </c>
      <c r="Q56" s="8" t="s">
        <v>26</v>
      </c>
      <c r="R56" s="8" t="s">
        <v>27</v>
      </c>
      <c r="S56" s="8" t="s">
        <v>28</v>
      </c>
      <c r="T56" s="8" t="s">
        <v>29</v>
      </c>
      <c r="U56" s="8" t="s">
        <v>30</v>
      </c>
      <c r="V56" s="8"/>
    </row>
    <row r="57" ht="34" spans="1:22">
      <c r="A57" s="8" t="s">
        <v>248</v>
      </c>
      <c r="B57" s="8">
        <v>55</v>
      </c>
      <c r="C57" s="8" t="s">
        <v>19</v>
      </c>
      <c r="D57" s="8" t="s">
        <v>19</v>
      </c>
      <c r="E57" s="8" t="s">
        <v>249</v>
      </c>
      <c r="F57" s="8" t="s">
        <v>250</v>
      </c>
      <c r="G57" s="8" t="s">
        <v>188</v>
      </c>
      <c r="H57" s="8" t="s">
        <v>19</v>
      </c>
      <c r="I57" s="8" t="s">
        <v>19</v>
      </c>
      <c r="J57" s="11">
        <v>44120</v>
      </c>
      <c r="K57" s="8" t="s">
        <v>168</v>
      </c>
      <c r="L57" s="8">
        <v>2.2</v>
      </c>
      <c r="M57" s="8" t="s">
        <v>38</v>
      </c>
      <c r="N57" s="8" t="s">
        <v>61</v>
      </c>
      <c r="O57" s="8" t="s">
        <v>38</v>
      </c>
      <c r="P57" s="8" t="str">
        <f t="shared" si="1"/>
        <v>毒死蜱║2.2mg/kg║≤0.1mg/kg</v>
      </c>
      <c r="Q57" s="8" t="s">
        <v>26</v>
      </c>
      <c r="R57" s="8" t="s">
        <v>27</v>
      </c>
      <c r="S57" s="8" t="s">
        <v>28</v>
      </c>
      <c r="T57" s="8" t="s">
        <v>29</v>
      </c>
      <c r="U57" s="8" t="s">
        <v>30</v>
      </c>
      <c r="V57" s="14"/>
    </row>
    <row r="58" ht="34" customHeight="1" spans="1:22">
      <c r="A58" s="8" t="s">
        <v>251</v>
      </c>
      <c r="B58" s="8">
        <v>56</v>
      </c>
      <c r="C58" s="8" t="s">
        <v>19</v>
      </c>
      <c r="D58" s="8" t="s">
        <v>19</v>
      </c>
      <c r="E58" s="8" t="s">
        <v>252</v>
      </c>
      <c r="F58" s="8" t="s">
        <v>253</v>
      </c>
      <c r="G58" s="8" t="s">
        <v>167</v>
      </c>
      <c r="H58" s="8" t="s">
        <v>36</v>
      </c>
      <c r="I58" s="8" t="s">
        <v>19</v>
      </c>
      <c r="J58" s="11">
        <v>44120</v>
      </c>
      <c r="K58" s="8" t="s">
        <v>53</v>
      </c>
      <c r="L58" s="8">
        <v>0.136</v>
      </c>
      <c r="M58" s="8" t="s">
        <v>38</v>
      </c>
      <c r="N58" s="8" t="s">
        <v>47</v>
      </c>
      <c r="O58" s="8" t="s">
        <v>38</v>
      </c>
      <c r="P58" s="8" t="str">
        <f t="shared" si="1"/>
        <v>克百威║0.136mg/kg║≤0.02mg/kg</v>
      </c>
      <c r="Q58" s="8" t="s">
        <v>26</v>
      </c>
      <c r="R58" s="8" t="s">
        <v>27</v>
      </c>
      <c r="S58" s="8" t="s">
        <v>28</v>
      </c>
      <c r="T58" s="8" t="s">
        <v>29</v>
      </c>
      <c r="U58" s="8" t="s">
        <v>79</v>
      </c>
      <c r="V58" s="8" t="s">
        <v>254</v>
      </c>
    </row>
    <row r="59" ht="34" customHeight="1" spans="1:22">
      <c r="A59" s="8" t="s">
        <v>255</v>
      </c>
      <c r="B59" s="9">
        <v>57</v>
      </c>
      <c r="C59" s="8" t="s">
        <v>19</v>
      </c>
      <c r="D59" s="8" t="s">
        <v>19</v>
      </c>
      <c r="E59" s="8" t="s">
        <v>252</v>
      </c>
      <c r="F59" s="8" t="s">
        <v>253</v>
      </c>
      <c r="G59" s="8" t="s">
        <v>256</v>
      </c>
      <c r="H59" s="8" t="s">
        <v>36</v>
      </c>
      <c r="I59" s="8" t="s">
        <v>19</v>
      </c>
      <c r="J59" s="11">
        <v>44120</v>
      </c>
      <c r="K59" s="8" t="s">
        <v>53</v>
      </c>
      <c r="L59" s="8">
        <v>0.125</v>
      </c>
      <c r="M59" s="8" t="s">
        <v>38</v>
      </c>
      <c r="N59" s="8" t="s">
        <v>47</v>
      </c>
      <c r="O59" s="8" t="s">
        <v>38</v>
      </c>
      <c r="P59" s="8" t="str">
        <f t="shared" si="1"/>
        <v>克百威║0.125mg/kg║≤0.02mg/kg</v>
      </c>
      <c r="Q59" s="8" t="s">
        <v>26</v>
      </c>
      <c r="R59" s="8" t="s">
        <v>27</v>
      </c>
      <c r="S59" s="8" t="s">
        <v>28</v>
      </c>
      <c r="T59" s="8" t="s">
        <v>29</v>
      </c>
      <c r="U59" s="8" t="s">
        <v>79</v>
      </c>
      <c r="V59" s="8" t="s">
        <v>254</v>
      </c>
    </row>
    <row r="60" ht="34" customHeight="1" spans="1:22">
      <c r="A60" s="8" t="s">
        <v>257</v>
      </c>
      <c r="B60" s="9">
        <v>58</v>
      </c>
      <c r="C60" s="8" t="s">
        <v>19</v>
      </c>
      <c r="D60" s="8" t="s">
        <v>19</v>
      </c>
      <c r="E60" s="8" t="s">
        <v>258</v>
      </c>
      <c r="F60" s="8" t="s">
        <v>259</v>
      </c>
      <c r="G60" s="8" t="s">
        <v>256</v>
      </c>
      <c r="H60" s="8" t="s">
        <v>36</v>
      </c>
      <c r="I60" s="8" t="s">
        <v>19</v>
      </c>
      <c r="J60" s="11">
        <v>44121</v>
      </c>
      <c r="K60" s="8" t="s">
        <v>53</v>
      </c>
      <c r="L60" s="8">
        <v>0.108</v>
      </c>
      <c r="M60" s="8" t="s">
        <v>38</v>
      </c>
      <c r="N60" s="8" t="s">
        <v>47</v>
      </c>
      <c r="O60" s="8" t="s">
        <v>38</v>
      </c>
      <c r="P60" s="8" t="str">
        <f t="shared" si="1"/>
        <v>克百威║0.108mg/kg║≤0.02mg/kg</v>
      </c>
      <c r="Q60" s="8" t="s">
        <v>26</v>
      </c>
      <c r="R60" s="8" t="s">
        <v>27</v>
      </c>
      <c r="S60" s="8" t="s">
        <v>28</v>
      </c>
      <c r="T60" s="8" t="s">
        <v>29</v>
      </c>
      <c r="U60" s="8" t="s">
        <v>79</v>
      </c>
      <c r="V60" s="8" t="s">
        <v>260</v>
      </c>
    </row>
    <row r="61" ht="34" customHeight="1" spans="1:22">
      <c r="A61" s="8" t="s">
        <v>261</v>
      </c>
      <c r="B61" s="8">
        <v>59</v>
      </c>
      <c r="C61" s="8" t="s">
        <v>19</v>
      </c>
      <c r="D61" s="8" t="s">
        <v>19</v>
      </c>
      <c r="E61" s="8" t="s">
        <v>258</v>
      </c>
      <c r="F61" s="8" t="s">
        <v>259</v>
      </c>
      <c r="G61" s="8" t="s">
        <v>167</v>
      </c>
      <c r="H61" s="8" t="s">
        <v>36</v>
      </c>
      <c r="I61" s="8" t="s">
        <v>19</v>
      </c>
      <c r="J61" s="11">
        <v>44121</v>
      </c>
      <c r="K61" s="8" t="s">
        <v>53</v>
      </c>
      <c r="L61" s="8">
        <v>0.131</v>
      </c>
      <c r="M61" s="8" t="s">
        <v>38</v>
      </c>
      <c r="N61" s="8" t="s">
        <v>47</v>
      </c>
      <c r="O61" s="8" t="s">
        <v>38</v>
      </c>
      <c r="P61" s="8" t="str">
        <f t="shared" si="1"/>
        <v>克百威║0.131mg/kg║≤0.02mg/kg</v>
      </c>
      <c r="Q61" s="8" t="s">
        <v>26</v>
      </c>
      <c r="R61" s="8" t="s">
        <v>27</v>
      </c>
      <c r="S61" s="8" t="s">
        <v>28</v>
      </c>
      <c r="T61" s="8" t="s">
        <v>29</v>
      </c>
      <c r="U61" s="8" t="s">
        <v>79</v>
      </c>
      <c r="V61" s="8" t="s">
        <v>260</v>
      </c>
    </row>
    <row r="62" ht="34" customHeight="1" spans="1:22">
      <c r="A62" s="8" t="s">
        <v>262</v>
      </c>
      <c r="B62" s="8">
        <v>60</v>
      </c>
      <c r="C62" s="8" t="s">
        <v>19</v>
      </c>
      <c r="D62" s="8" t="s">
        <v>19</v>
      </c>
      <c r="E62" s="8" t="s">
        <v>258</v>
      </c>
      <c r="F62" s="8" t="s">
        <v>259</v>
      </c>
      <c r="G62" s="8" t="s">
        <v>263</v>
      </c>
      <c r="H62" s="8" t="s">
        <v>36</v>
      </c>
      <c r="I62" s="8" t="s">
        <v>19</v>
      </c>
      <c r="J62" s="11">
        <v>44121</v>
      </c>
      <c r="K62" s="8" t="s">
        <v>264</v>
      </c>
      <c r="L62" s="8">
        <v>0.0801</v>
      </c>
      <c r="M62" s="8" t="s">
        <v>38</v>
      </c>
      <c r="N62" s="8" t="s">
        <v>265</v>
      </c>
      <c r="O62" s="8" t="s">
        <v>38</v>
      </c>
      <c r="P62" s="8" t="str">
        <f t="shared" si="1"/>
        <v>涕灭威║0.0801mg/kg║≤0.03mg/kg</v>
      </c>
      <c r="Q62" s="8" t="s">
        <v>26</v>
      </c>
      <c r="R62" s="8" t="s">
        <v>27</v>
      </c>
      <c r="S62" s="8" t="s">
        <v>28</v>
      </c>
      <c r="T62" s="8" t="s">
        <v>29</v>
      </c>
      <c r="U62" s="8" t="s">
        <v>79</v>
      </c>
      <c r="V62" s="8" t="s">
        <v>260</v>
      </c>
    </row>
    <row r="63" ht="34" customHeight="1" spans="1:22">
      <c r="A63" s="8" t="s">
        <v>266</v>
      </c>
      <c r="B63" s="9">
        <v>61</v>
      </c>
      <c r="C63" s="8" t="s">
        <v>19</v>
      </c>
      <c r="D63" s="8" t="s">
        <v>19</v>
      </c>
      <c r="E63" s="8" t="s">
        <v>267</v>
      </c>
      <c r="F63" s="8" t="s">
        <v>268</v>
      </c>
      <c r="G63" s="8" t="s">
        <v>256</v>
      </c>
      <c r="H63" s="8" t="s">
        <v>36</v>
      </c>
      <c r="I63" s="8" t="s">
        <v>19</v>
      </c>
      <c r="J63" s="11">
        <v>44121</v>
      </c>
      <c r="K63" s="8" t="s">
        <v>53</v>
      </c>
      <c r="L63" s="8">
        <v>0.119</v>
      </c>
      <c r="M63" s="8" t="s">
        <v>38</v>
      </c>
      <c r="N63" s="8" t="s">
        <v>47</v>
      </c>
      <c r="O63" s="8" t="s">
        <v>38</v>
      </c>
      <c r="P63" s="8" t="str">
        <f t="shared" si="1"/>
        <v>克百威║0.119mg/kg║≤0.02mg/kg</v>
      </c>
      <c r="Q63" s="8" t="s">
        <v>26</v>
      </c>
      <c r="R63" s="8" t="s">
        <v>27</v>
      </c>
      <c r="S63" s="8" t="s">
        <v>28</v>
      </c>
      <c r="T63" s="8" t="s">
        <v>29</v>
      </c>
      <c r="U63" s="8" t="s">
        <v>79</v>
      </c>
      <c r="V63" s="8" t="s">
        <v>269</v>
      </c>
    </row>
    <row r="64" ht="34" customHeight="1" spans="1:22">
      <c r="A64" s="8" t="s">
        <v>270</v>
      </c>
      <c r="B64" s="9">
        <v>62</v>
      </c>
      <c r="C64" s="8" t="s">
        <v>19</v>
      </c>
      <c r="D64" s="8" t="s">
        <v>19</v>
      </c>
      <c r="E64" s="8" t="s">
        <v>267</v>
      </c>
      <c r="F64" s="8" t="s">
        <v>271</v>
      </c>
      <c r="G64" s="8" t="s">
        <v>247</v>
      </c>
      <c r="H64" s="8" t="s">
        <v>36</v>
      </c>
      <c r="I64" s="8" t="s">
        <v>19</v>
      </c>
      <c r="J64" s="11">
        <v>44121</v>
      </c>
      <c r="K64" s="8" t="s">
        <v>212</v>
      </c>
      <c r="L64" s="8">
        <v>3.2</v>
      </c>
      <c r="M64" s="8" t="s">
        <v>38</v>
      </c>
      <c r="N64" s="8" t="s">
        <v>202</v>
      </c>
      <c r="O64" s="8" t="s">
        <v>38</v>
      </c>
      <c r="P64" s="8" t="str">
        <f t="shared" si="1"/>
        <v>啶虫脒║3.2mg/kg║≤1mg/kg</v>
      </c>
      <c r="Q64" s="8" t="s">
        <v>26</v>
      </c>
      <c r="R64" s="8" t="s">
        <v>27</v>
      </c>
      <c r="S64" s="8" t="s">
        <v>28</v>
      </c>
      <c r="T64" s="8" t="s">
        <v>29</v>
      </c>
      <c r="U64" s="8" t="s">
        <v>79</v>
      </c>
      <c r="V64" s="8" t="s">
        <v>269</v>
      </c>
    </row>
    <row r="65" ht="34" customHeight="1" spans="1:22">
      <c r="A65" s="8" t="s">
        <v>272</v>
      </c>
      <c r="B65" s="8">
        <v>63</v>
      </c>
      <c r="C65" s="8" t="s">
        <v>19</v>
      </c>
      <c r="D65" s="8" t="s">
        <v>19</v>
      </c>
      <c r="E65" s="8" t="s">
        <v>267</v>
      </c>
      <c r="F65" s="8" t="s">
        <v>271</v>
      </c>
      <c r="G65" s="8" t="s">
        <v>247</v>
      </c>
      <c r="H65" s="8" t="s">
        <v>36</v>
      </c>
      <c r="I65" s="8" t="s">
        <v>19</v>
      </c>
      <c r="J65" s="11">
        <v>44121</v>
      </c>
      <c r="K65" s="8" t="s">
        <v>264</v>
      </c>
      <c r="L65" s="8">
        <v>0.099</v>
      </c>
      <c r="M65" s="8" t="s">
        <v>38</v>
      </c>
      <c r="N65" s="8" t="s">
        <v>265</v>
      </c>
      <c r="O65" s="8" t="s">
        <v>38</v>
      </c>
      <c r="P65" s="8" t="str">
        <f t="shared" si="1"/>
        <v>涕灭威║0.099mg/kg║≤0.03mg/kg</v>
      </c>
      <c r="Q65" s="8" t="s">
        <v>26</v>
      </c>
      <c r="R65" s="8" t="s">
        <v>27</v>
      </c>
      <c r="S65" s="8" t="s">
        <v>28</v>
      </c>
      <c r="T65" s="8" t="s">
        <v>29</v>
      </c>
      <c r="U65" s="8" t="s">
        <v>79</v>
      </c>
      <c r="V65" s="8" t="s">
        <v>269</v>
      </c>
    </row>
    <row r="66" ht="34" customHeight="1" spans="1:22">
      <c r="A66" s="8" t="s">
        <v>273</v>
      </c>
      <c r="B66" s="8">
        <v>64</v>
      </c>
      <c r="C66" s="8" t="s">
        <v>19</v>
      </c>
      <c r="D66" s="8" t="s">
        <v>19</v>
      </c>
      <c r="E66" s="8" t="s">
        <v>267</v>
      </c>
      <c r="F66" s="8" t="s">
        <v>271</v>
      </c>
      <c r="G66" s="8" t="s">
        <v>184</v>
      </c>
      <c r="H66" s="8" t="s">
        <v>36</v>
      </c>
      <c r="I66" s="8" t="s">
        <v>19</v>
      </c>
      <c r="J66" s="11">
        <v>44121</v>
      </c>
      <c r="K66" s="8" t="s">
        <v>274</v>
      </c>
      <c r="L66" s="8">
        <v>2.22</v>
      </c>
      <c r="M66" s="8" t="s">
        <v>38</v>
      </c>
      <c r="N66" s="8" t="s">
        <v>275</v>
      </c>
      <c r="O66" s="8" t="s">
        <v>38</v>
      </c>
      <c r="P66" s="8" t="str">
        <f t="shared" si="1"/>
        <v>多菌灵║2.22mg/kg║≤2mg/kg</v>
      </c>
      <c r="Q66" s="8" t="s">
        <v>26</v>
      </c>
      <c r="R66" s="8" t="s">
        <v>27</v>
      </c>
      <c r="S66" s="8" t="s">
        <v>28</v>
      </c>
      <c r="T66" s="8" t="s">
        <v>29</v>
      </c>
      <c r="U66" s="8" t="s">
        <v>79</v>
      </c>
      <c r="V66" s="8" t="s">
        <v>269</v>
      </c>
    </row>
    <row r="67" ht="34" customHeight="1" spans="1:22">
      <c r="A67" s="8" t="s">
        <v>276</v>
      </c>
      <c r="B67" s="9">
        <v>65</v>
      </c>
      <c r="C67" s="8" t="s">
        <v>19</v>
      </c>
      <c r="D67" s="8" t="s">
        <v>19</v>
      </c>
      <c r="E67" s="8" t="s">
        <v>277</v>
      </c>
      <c r="F67" s="8" t="s">
        <v>278</v>
      </c>
      <c r="G67" s="8" t="s">
        <v>256</v>
      </c>
      <c r="H67" s="8" t="s">
        <v>36</v>
      </c>
      <c r="I67" s="8" t="s">
        <v>19</v>
      </c>
      <c r="J67" s="11">
        <v>44121</v>
      </c>
      <c r="K67" s="8" t="s">
        <v>53</v>
      </c>
      <c r="L67" s="8">
        <v>0.517</v>
      </c>
      <c r="M67" s="8" t="s">
        <v>38</v>
      </c>
      <c r="N67" s="8" t="s">
        <v>47</v>
      </c>
      <c r="O67" s="8" t="s">
        <v>38</v>
      </c>
      <c r="P67" s="8" t="str">
        <f t="shared" si="1"/>
        <v>克百威║0.517mg/kg║≤0.02mg/kg</v>
      </c>
      <c r="Q67" s="8" t="s">
        <v>26</v>
      </c>
      <c r="R67" s="8" t="s">
        <v>27</v>
      </c>
      <c r="S67" s="8" t="s">
        <v>28</v>
      </c>
      <c r="T67" s="8" t="s">
        <v>29</v>
      </c>
      <c r="U67" s="8" t="s">
        <v>79</v>
      </c>
      <c r="V67" s="8" t="s">
        <v>279</v>
      </c>
    </row>
    <row r="68" ht="34" customHeight="1" spans="1:22">
      <c r="A68" s="8" t="s">
        <v>280</v>
      </c>
      <c r="B68" s="9">
        <v>66</v>
      </c>
      <c r="C68" s="8" t="s">
        <v>19</v>
      </c>
      <c r="D68" s="8" t="s">
        <v>19</v>
      </c>
      <c r="E68" s="8" t="s">
        <v>277</v>
      </c>
      <c r="F68" s="8" t="s">
        <v>278</v>
      </c>
      <c r="G68" s="8" t="s">
        <v>247</v>
      </c>
      <c r="H68" s="8" t="s">
        <v>36</v>
      </c>
      <c r="I68" s="8" t="s">
        <v>19</v>
      </c>
      <c r="J68" s="11">
        <v>44121</v>
      </c>
      <c r="K68" s="8" t="s">
        <v>264</v>
      </c>
      <c r="L68" s="8">
        <v>0.157</v>
      </c>
      <c r="M68" s="8" t="s">
        <v>38</v>
      </c>
      <c r="N68" s="8" t="s">
        <v>265</v>
      </c>
      <c r="O68" s="8" t="s">
        <v>38</v>
      </c>
      <c r="P68" s="8" t="str">
        <f t="shared" ref="P68:P99" si="2">K68&amp;L68&amp;M68&amp;N68&amp;O68</f>
        <v>涕灭威║0.157mg/kg║≤0.03mg/kg</v>
      </c>
      <c r="Q68" s="8" t="s">
        <v>26</v>
      </c>
      <c r="R68" s="8" t="s">
        <v>27</v>
      </c>
      <c r="S68" s="8" t="s">
        <v>28</v>
      </c>
      <c r="T68" s="8" t="s">
        <v>29</v>
      </c>
      <c r="U68" s="8" t="s">
        <v>79</v>
      </c>
      <c r="V68" s="8" t="s">
        <v>279</v>
      </c>
    </row>
    <row r="69" ht="34" customHeight="1" spans="1:22">
      <c r="A69" s="8" t="s">
        <v>281</v>
      </c>
      <c r="B69" s="8">
        <v>67</v>
      </c>
      <c r="C69" s="8" t="s">
        <v>19</v>
      </c>
      <c r="D69" s="8" t="s">
        <v>19</v>
      </c>
      <c r="E69" s="8" t="s">
        <v>282</v>
      </c>
      <c r="F69" s="8" t="s">
        <v>283</v>
      </c>
      <c r="G69" s="8" t="s">
        <v>241</v>
      </c>
      <c r="H69" s="8" t="s">
        <v>19</v>
      </c>
      <c r="I69" s="8" t="s">
        <v>19</v>
      </c>
      <c r="J69" s="11">
        <v>44120</v>
      </c>
      <c r="K69" s="8" t="s">
        <v>157</v>
      </c>
      <c r="L69" s="8">
        <v>0.055</v>
      </c>
      <c r="M69" s="8" t="s">
        <v>38</v>
      </c>
      <c r="N69" s="8" t="s">
        <v>158</v>
      </c>
      <c r="O69" s="8" t="s">
        <v>38</v>
      </c>
      <c r="P69" s="8" t="str">
        <f>K69&amp;L69&amp;M69&amp;N69</f>
        <v>4-氯苯氧乙酸钠(以4-氯苯氧乙酸计)║0.055mg/kg║不得检出</v>
      </c>
      <c r="Q69" s="8" t="s">
        <v>26</v>
      </c>
      <c r="R69" s="8" t="s">
        <v>27</v>
      </c>
      <c r="S69" s="8" t="s">
        <v>28</v>
      </c>
      <c r="T69" s="8" t="s">
        <v>29</v>
      </c>
      <c r="U69" s="8" t="s">
        <v>30</v>
      </c>
      <c r="V69" s="8"/>
    </row>
    <row r="70" ht="34" customHeight="1" spans="1:22">
      <c r="A70" s="8" t="s">
        <v>284</v>
      </c>
      <c r="B70" s="8">
        <v>68</v>
      </c>
      <c r="C70" s="8" t="s">
        <v>19</v>
      </c>
      <c r="D70" s="8" t="s">
        <v>19</v>
      </c>
      <c r="E70" s="8" t="s">
        <v>282</v>
      </c>
      <c r="F70" s="8" t="s">
        <v>283</v>
      </c>
      <c r="G70" s="8" t="s">
        <v>184</v>
      </c>
      <c r="H70" s="8" t="s">
        <v>19</v>
      </c>
      <c r="I70" s="8" t="s">
        <v>19</v>
      </c>
      <c r="J70" s="11">
        <v>44120</v>
      </c>
      <c r="K70" s="8" t="s">
        <v>225</v>
      </c>
      <c r="L70" s="8">
        <v>0.6</v>
      </c>
      <c r="M70" s="8" t="s">
        <v>38</v>
      </c>
      <c r="N70" s="8" t="s">
        <v>169</v>
      </c>
      <c r="O70" s="8" t="s">
        <v>38</v>
      </c>
      <c r="P70" s="8" t="str">
        <f t="shared" si="2"/>
        <v>镉(以Cd计)║0.6mg/kg║≤0.05mg/kg</v>
      </c>
      <c r="Q70" s="8" t="s">
        <v>26</v>
      </c>
      <c r="R70" s="8" t="s">
        <v>27</v>
      </c>
      <c r="S70" s="8" t="s">
        <v>28</v>
      </c>
      <c r="T70" s="8" t="s">
        <v>29</v>
      </c>
      <c r="U70" s="8" t="s">
        <v>30</v>
      </c>
      <c r="V70" s="8"/>
    </row>
    <row r="71" ht="34" spans="1:22">
      <c r="A71" s="8" t="s">
        <v>285</v>
      </c>
      <c r="B71" s="9">
        <v>69</v>
      </c>
      <c r="C71" s="8" t="s">
        <v>19</v>
      </c>
      <c r="D71" s="8" t="s">
        <v>19</v>
      </c>
      <c r="E71" s="8" t="s">
        <v>286</v>
      </c>
      <c r="F71" s="8" t="s">
        <v>287</v>
      </c>
      <c r="G71" s="8" t="s">
        <v>156</v>
      </c>
      <c r="H71" s="8" t="s">
        <v>19</v>
      </c>
      <c r="I71" s="8" t="s">
        <v>19</v>
      </c>
      <c r="J71" s="11">
        <v>44124</v>
      </c>
      <c r="K71" s="8" t="s">
        <v>157</v>
      </c>
      <c r="L71" s="8">
        <v>0.098</v>
      </c>
      <c r="M71" s="8" t="s">
        <v>38</v>
      </c>
      <c r="N71" s="8" t="s">
        <v>158</v>
      </c>
      <c r="O71" s="8" t="s">
        <v>38</v>
      </c>
      <c r="P71" s="8" t="str">
        <f>K71&amp;L71&amp;M71&amp;N71</f>
        <v>4-氯苯氧乙酸钠(以4-氯苯氧乙酸计)║0.098mg/kg║不得检出</v>
      </c>
      <c r="Q71" s="8" t="s">
        <v>26</v>
      </c>
      <c r="R71" s="8" t="s">
        <v>27</v>
      </c>
      <c r="S71" s="8" t="s">
        <v>28</v>
      </c>
      <c r="T71" s="8" t="s">
        <v>29</v>
      </c>
      <c r="U71" s="8" t="s">
        <v>30</v>
      </c>
      <c r="V71" s="14"/>
    </row>
    <row r="72" ht="34" spans="1:22">
      <c r="A72" s="8" t="s">
        <v>288</v>
      </c>
      <c r="B72" s="9">
        <v>70</v>
      </c>
      <c r="C72" s="8" t="s">
        <v>19</v>
      </c>
      <c r="D72" s="8" t="s">
        <v>19</v>
      </c>
      <c r="E72" s="8" t="s">
        <v>289</v>
      </c>
      <c r="F72" s="8" t="s">
        <v>290</v>
      </c>
      <c r="G72" s="8" t="s">
        <v>156</v>
      </c>
      <c r="H72" s="8" t="s">
        <v>19</v>
      </c>
      <c r="I72" s="8" t="s">
        <v>19</v>
      </c>
      <c r="J72" s="11">
        <v>44125</v>
      </c>
      <c r="K72" s="8" t="s">
        <v>157</v>
      </c>
      <c r="L72" s="8">
        <v>0.18</v>
      </c>
      <c r="M72" s="8" t="s">
        <v>38</v>
      </c>
      <c r="N72" s="8" t="s">
        <v>158</v>
      </c>
      <c r="O72" s="8" t="s">
        <v>38</v>
      </c>
      <c r="P72" s="8" t="str">
        <f>K72&amp;L72&amp;M72&amp;N72</f>
        <v>4-氯苯氧乙酸钠(以4-氯苯氧乙酸计)║0.18mg/kg║不得检出</v>
      </c>
      <c r="Q72" s="8" t="s">
        <v>26</v>
      </c>
      <c r="R72" s="8" t="s">
        <v>27</v>
      </c>
      <c r="S72" s="8" t="s">
        <v>28</v>
      </c>
      <c r="T72" s="8" t="s">
        <v>29</v>
      </c>
      <c r="U72" s="8" t="s">
        <v>30</v>
      </c>
      <c r="V72" s="14"/>
    </row>
    <row r="73" ht="51" spans="1:22">
      <c r="A73" s="8" t="s">
        <v>291</v>
      </c>
      <c r="B73" s="8">
        <v>71</v>
      </c>
      <c r="C73" s="8" t="s">
        <v>19</v>
      </c>
      <c r="D73" s="8" t="s">
        <v>19</v>
      </c>
      <c r="E73" s="8" t="s">
        <v>292</v>
      </c>
      <c r="F73" s="8" t="s">
        <v>293</v>
      </c>
      <c r="G73" s="8" t="s">
        <v>184</v>
      </c>
      <c r="H73" s="8" t="s">
        <v>36</v>
      </c>
      <c r="I73" s="8" t="s">
        <v>19</v>
      </c>
      <c r="J73" s="11">
        <v>44123</v>
      </c>
      <c r="K73" s="8" t="s">
        <v>294</v>
      </c>
      <c r="L73" s="8">
        <v>0.0918</v>
      </c>
      <c r="M73" s="8" t="s">
        <v>38</v>
      </c>
      <c r="N73" s="8" t="s">
        <v>169</v>
      </c>
      <c r="O73" s="8" t="s">
        <v>38</v>
      </c>
      <c r="P73" s="8" t="str">
        <f t="shared" si="2"/>
        <v>辛硫磷║0.0918mg/kg║≤0.05mg/kg</v>
      </c>
      <c r="Q73" s="8" t="s">
        <v>26</v>
      </c>
      <c r="R73" s="8" t="s">
        <v>27</v>
      </c>
      <c r="S73" s="8" t="s">
        <v>28</v>
      </c>
      <c r="T73" s="8" t="s">
        <v>29</v>
      </c>
      <c r="U73" s="8" t="s">
        <v>79</v>
      </c>
      <c r="V73" s="8"/>
    </row>
    <row r="74" ht="34" spans="1:22">
      <c r="A74" s="8" t="s">
        <v>295</v>
      </c>
      <c r="B74" s="8">
        <v>72</v>
      </c>
      <c r="C74" s="8" t="s">
        <v>19</v>
      </c>
      <c r="D74" s="8" t="s">
        <v>19</v>
      </c>
      <c r="E74" s="8" t="s">
        <v>296</v>
      </c>
      <c r="F74" s="8" t="s">
        <v>297</v>
      </c>
      <c r="G74" s="8" t="s">
        <v>184</v>
      </c>
      <c r="H74" s="8" t="s">
        <v>36</v>
      </c>
      <c r="I74" s="8" t="s">
        <v>19</v>
      </c>
      <c r="J74" s="11">
        <v>44125</v>
      </c>
      <c r="K74" s="8" t="s">
        <v>294</v>
      </c>
      <c r="L74" s="8">
        <v>0.123</v>
      </c>
      <c r="M74" s="8" t="s">
        <v>38</v>
      </c>
      <c r="N74" s="8" t="s">
        <v>169</v>
      </c>
      <c r="O74" s="8" t="s">
        <v>38</v>
      </c>
      <c r="P74" s="8" t="str">
        <f t="shared" si="2"/>
        <v>辛硫磷║0.123mg/kg║≤0.05mg/kg</v>
      </c>
      <c r="Q74" s="8" t="s">
        <v>26</v>
      </c>
      <c r="R74" s="8" t="s">
        <v>27</v>
      </c>
      <c r="S74" s="8" t="s">
        <v>28</v>
      </c>
      <c r="T74" s="8" t="s">
        <v>29</v>
      </c>
      <c r="U74" s="8" t="s">
        <v>79</v>
      </c>
      <c r="V74" s="8"/>
    </row>
    <row r="75" ht="51" spans="1:22">
      <c r="A75" s="8" t="s">
        <v>298</v>
      </c>
      <c r="B75" s="9">
        <v>73</v>
      </c>
      <c r="C75" s="8" t="s">
        <v>19</v>
      </c>
      <c r="D75" s="8" t="s">
        <v>299</v>
      </c>
      <c r="E75" s="8" t="s">
        <v>300</v>
      </c>
      <c r="F75" s="8" t="s">
        <v>58</v>
      </c>
      <c r="G75" s="8" t="s">
        <v>188</v>
      </c>
      <c r="H75" s="8" t="s">
        <v>36</v>
      </c>
      <c r="I75" s="8" t="s">
        <v>19</v>
      </c>
      <c r="J75" s="11">
        <v>44122</v>
      </c>
      <c r="K75" s="8" t="s">
        <v>46</v>
      </c>
      <c r="L75" s="8">
        <v>0.65</v>
      </c>
      <c r="M75" s="8" t="s">
        <v>38</v>
      </c>
      <c r="N75" s="8" t="s">
        <v>47</v>
      </c>
      <c r="O75" s="8" t="s">
        <v>38</v>
      </c>
      <c r="P75" s="8" t="str">
        <f t="shared" si="2"/>
        <v>氧乐果║0.65mg/kg║≤0.02mg/kg</v>
      </c>
      <c r="Q75" s="8" t="s">
        <v>26</v>
      </c>
      <c r="R75" s="8" t="s">
        <v>27</v>
      </c>
      <c r="S75" s="8" t="s">
        <v>28</v>
      </c>
      <c r="T75" s="8" t="s">
        <v>29</v>
      </c>
      <c r="U75" s="8" t="s">
        <v>40</v>
      </c>
      <c r="V75" s="8"/>
    </row>
    <row r="76" ht="51" spans="1:22">
      <c r="A76" s="8" t="s">
        <v>301</v>
      </c>
      <c r="B76" s="9">
        <v>74</v>
      </c>
      <c r="C76" s="8" t="s">
        <v>19</v>
      </c>
      <c r="D76" s="8" t="s">
        <v>19</v>
      </c>
      <c r="E76" s="8" t="s">
        <v>302</v>
      </c>
      <c r="F76" s="8" t="s">
        <v>303</v>
      </c>
      <c r="G76" s="8" t="s">
        <v>197</v>
      </c>
      <c r="H76" s="8" t="s">
        <v>19</v>
      </c>
      <c r="I76" s="8" t="s">
        <v>19</v>
      </c>
      <c r="J76" s="11">
        <v>44124</v>
      </c>
      <c r="K76" s="8" t="s">
        <v>157</v>
      </c>
      <c r="L76" s="8">
        <v>0.13</v>
      </c>
      <c r="M76" s="8" t="s">
        <v>38</v>
      </c>
      <c r="N76" s="8" t="s">
        <v>158</v>
      </c>
      <c r="O76" s="8" t="s">
        <v>38</v>
      </c>
      <c r="P76" s="8" t="str">
        <f>K76&amp;L76&amp;M76&amp;N76</f>
        <v>4-氯苯氧乙酸钠(以4-氯苯氧乙酸计)║0.13mg/kg║不得检出</v>
      </c>
      <c r="Q76" s="8" t="s">
        <v>26</v>
      </c>
      <c r="R76" s="8" t="s">
        <v>27</v>
      </c>
      <c r="S76" s="8" t="s">
        <v>28</v>
      </c>
      <c r="T76" s="8" t="s">
        <v>29</v>
      </c>
      <c r="U76" s="8" t="s">
        <v>30</v>
      </c>
      <c r="V76" s="8"/>
    </row>
    <row r="77" ht="51" spans="1:22">
      <c r="A77" s="8" t="s">
        <v>304</v>
      </c>
      <c r="B77" s="8">
        <v>75</v>
      </c>
      <c r="C77" s="8" t="s">
        <v>19</v>
      </c>
      <c r="D77" s="8" t="s">
        <v>19</v>
      </c>
      <c r="E77" s="8" t="s">
        <v>302</v>
      </c>
      <c r="F77" s="8" t="s">
        <v>303</v>
      </c>
      <c r="G77" s="8" t="s">
        <v>184</v>
      </c>
      <c r="H77" s="8" t="s">
        <v>19</v>
      </c>
      <c r="I77" s="8" t="s">
        <v>19</v>
      </c>
      <c r="J77" s="11">
        <v>44124</v>
      </c>
      <c r="K77" s="8" t="s">
        <v>225</v>
      </c>
      <c r="L77" s="8">
        <v>0.39</v>
      </c>
      <c r="M77" s="8" t="s">
        <v>38</v>
      </c>
      <c r="N77" s="8" t="s">
        <v>169</v>
      </c>
      <c r="O77" s="8" t="s">
        <v>38</v>
      </c>
      <c r="P77" s="8" t="str">
        <f t="shared" si="2"/>
        <v>镉(以Cd计)║0.39mg/kg║≤0.05mg/kg</v>
      </c>
      <c r="Q77" s="8" t="s">
        <v>26</v>
      </c>
      <c r="R77" s="8" t="s">
        <v>27</v>
      </c>
      <c r="S77" s="8" t="s">
        <v>28</v>
      </c>
      <c r="T77" s="8" t="s">
        <v>29</v>
      </c>
      <c r="U77" s="8" t="s">
        <v>30</v>
      </c>
      <c r="V77" s="8"/>
    </row>
    <row r="78" ht="51" spans="1:22">
      <c r="A78" s="8" t="s">
        <v>305</v>
      </c>
      <c r="B78" s="8">
        <v>76</v>
      </c>
      <c r="C78" s="8" t="s">
        <v>19</v>
      </c>
      <c r="D78" s="8" t="s">
        <v>19</v>
      </c>
      <c r="E78" s="8" t="s">
        <v>302</v>
      </c>
      <c r="F78" s="8" t="s">
        <v>303</v>
      </c>
      <c r="G78" s="8" t="s">
        <v>241</v>
      </c>
      <c r="H78" s="8" t="s">
        <v>19</v>
      </c>
      <c r="I78" s="8" t="s">
        <v>19</v>
      </c>
      <c r="J78" s="11">
        <v>44124</v>
      </c>
      <c r="K78" s="8" t="s">
        <v>157</v>
      </c>
      <c r="L78" s="8">
        <v>0.17</v>
      </c>
      <c r="M78" s="8" t="s">
        <v>38</v>
      </c>
      <c r="N78" s="8" t="s">
        <v>158</v>
      </c>
      <c r="O78" s="8" t="s">
        <v>38</v>
      </c>
      <c r="P78" s="8" t="str">
        <f>K78&amp;L78&amp;M78&amp;N78</f>
        <v>4-氯苯氧乙酸钠(以4-氯苯氧乙酸计)║0.17mg/kg║不得检出</v>
      </c>
      <c r="Q78" s="8" t="s">
        <v>26</v>
      </c>
      <c r="R78" s="8" t="s">
        <v>27</v>
      </c>
      <c r="S78" s="8" t="s">
        <v>28</v>
      </c>
      <c r="T78" s="8" t="s">
        <v>29</v>
      </c>
      <c r="U78" s="8" t="s">
        <v>30</v>
      </c>
      <c r="V78" s="8"/>
    </row>
    <row r="79" ht="51" spans="1:22">
      <c r="A79" s="8" t="s">
        <v>306</v>
      </c>
      <c r="B79" s="9">
        <v>77</v>
      </c>
      <c r="C79" s="8" t="s">
        <v>19</v>
      </c>
      <c r="D79" s="8" t="s">
        <v>19</v>
      </c>
      <c r="E79" s="8" t="s">
        <v>302</v>
      </c>
      <c r="F79" s="8" t="s">
        <v>303</v>
      </c>
      <c r="G79" s="8" t="s">
        <v>184</v>
      </c>
      <c r="H79" s="8" t="s">
        <v>19</v>
      </c>
      <c r="I79" s="8" t="s">
        <v>19</v>
      </c>
      <c r="J79" s="11">
        <v>44124</v>
      </c>
      <c r="K79" s="8" t="s">
        <v>225</v>
      </c>
      <c r="L79" s="8">
        <v>0.56</v>
      </c>
      <c r="M79" s="8" t="s">
        <v>38</v>
      </c>
      <c r="N79" s="8" t="s">
        <v>169</v>
      </c>
      <c r="O79" s="8" t="s">
        <v>38</v>
      </c>
      <c r="P79" s="8" t="str">
        <f t="shared" si="2"/>
        <v>镉(以Cd计)║0.56mg/kg║≤0.05mg/kg</v>
      </c>
      <c r="Q79" s="8" t="s">
        <v>26</v>
      </c>
      <c r="R79" s="8" t="s">
        <v>27</v>
      </c>
      <c r="S79" s="8" t="s">
        <v>28</v>
      </c>
      <c r="T79" s="8" t="s">
        <v>29</v>
      </c>
      <c r="U79" s="8" t="s">
        <v>30</v>
      </c>
      <c r="V79" s="8"/>
    </row>
    <row r="80" ht="34" spans="1:22">
      <c r="A80" s="8" t="s">
        <v>307</v>
      </c>
      <c r="B80" s="9">
        <v>78</v>
      </c>
      <c r="C80" s="8" t="s">
        <v>19</v>
      </c>
      <c r="D80" s="8" t="s">
        <v>19</v>
      </c>
      <c r="E80" s="8" t="s">
        <v>308</v>
      </c>
      <c r="F80" s="8" t="s">
        <v>309</v>
      </c>
      <c r="G80" s="8" t="s">
        <v>156</v>
      </c>
      <c r="H80" s="8" t="s">
        <v>19</v>
      </c>
      <c r="I80" s="8" t="s">
        <v>19</v>
      </c>
      <c r="J80" s="11">
        <v>44124</v>
      </c>
      <c r="K80" s="8" t="s">
        <v>157</v>
      </c>
      <c r="L80" s="8">
        <v>0.13</v>
      </c>
      <c r="M80" s="8" t="s">
        <v>38</v>
      </c>
      <c r="N80" s="8" t="s">
        <v>158</v>
      </c>
      <c r="O80" s="8" t="s">
        <v>38</v>
      </c>
      <c r="P80" s="8" t="str">
        <f>K80&amp;L80&amp;M80&amp;N80</f>
        <v>4-氯苯氧乙酸钠(以4-氯苯氧乙酸计)║0.13mg/kg║不得检出</v>
      </c>
      <c r="Q80" s="8" t="s">
        <v>26</v>
      </c>
      <c r="R80" s="8" t="s">
        <v>27</v>
      </c>
      <c r="S80" s="8" t="s">
        <v>28</v>
      </c>
      <c r="T80" s="8" t="s">
        <v>29</v>
      </c>
      <c r="U80" s="8" t="s">
        <v>30</v>
      </c>
      <c r="V80" s="14"/>
    </row>
    <row r="81" ht="87" customHeight="1" spans="1:22">
      <c r="A81" s="8" t="s">
        <v>310</v>
      </c>
      <c r="B81" s="8">
        <v>79</v>
      </c>
      <c r="C81" s="8" t="s">
        <v>19</v>
      </c>
      <c r="D81" s="8" t="s">
        <v>19</v>
      </c>
      <c r="E81" s="8" t="s">
        <v>311</v>
      </c>
      <c r="F81" s="8" t="s">
        <v>312</v>
      </c>
      <c r="G81" s="8" t="s">
        <v>156</v>
      </c>
      <c r="H81" s="8" t="s">
        <v>19</v>
      </c>
      <c r="I81" s="8" t="s">
        <v>19</v>
      </c>
      <c r="J81" s="11">
        <v>44127</v>
      </c>
      <c r="K81" s="8" t="s">
        <v>157</v>
      </c>
      <c r="L81" s="8">
        <v>0.16</v>
      </c>
      <c r="M81" s="8" t="s">
        <v>38</v>
      </c>
      <c r="N81" s="8" t="s">
        <v>158</v>
      </c>
      <c r="O81" s="8" t="s">
        <v>38</v>
      </c>
      <c r="P81" s="8" t="str">
        <f>K81&amp;L81&amp;M81&amp;N81</f>
        <v>4-氯苯氧乙酸钠(以4-氯苯氧乙酸计)║0.16mg/kg║不得检出</v>
      </c>
      <c r="Q81" s="8" t="s">
        <v>26</v>
      </c>
      <c r="R81" s="8" t="s">
        <v>27</v>
      </c>
      <c r="S81" s="8" t="s">
        <v>28</v>
      </c>
      <c r="T81" s="8" t="s">
        <v>29</v>
      </c>
      <c r="U81" s="8" t="s">
        <v>30</v>
      </c>
      <c r="V81" s="8"/>
    </row>
    <row r="82" ht="87" customHeight="1" spans="1:22">
      <c r="A82" s="8" t="s">
        <v>313</v>
      </c>
      <c r="B82" s="8">
        <v>80</v>
      </c>
      <c r="C82" s="8" t="s">
        <v>19</v>
      </c>
      <c r="D82" s="8" t="s">
        <v>19</v>
      </c>
      <c r="E82" s="8" t="s">
        <v>314</v>
      </c>
      <c r="F82" s="8" t="s">
        <v>315</v>
      </c>
      <c r="G82" s="8" t="s">
        <v>156</v>
      </c>
      <c r="H82" s="8" t="s">
        <v>19</v>
      </c>
      <c r="I82" s="8" t="s">
        <v>19</v>
      </c>
      <c r="J82" s="11">
        <v>44127</v>
      </c>
      <c r="K82" s="8" t="s">
        <v>157</v>
      </c>
      <c r="L82" s="8">
        <v>0.14</v>
      </c>
      <c r="M82" s="8" t="s">
        <v>38</v>
      </c>
      <c r="N82" s="8" t="s">
        <v>158</v>
      </c>
      <c r="O82" s="8" t="s">
        <v>38</v>
      </c>
      <c r="P82" s="8" t="str">
        <f>K82&amp;L82&amp;M82&amp;N82</f>
        <v>4-氯苯氧乙酸钠(以4-氯苯氧乙酸计)║0.14mg/kg║不得检出</v>
      </c>
      <c r="Q82" s="8" t="s">
        <v>26</v>
      </c>
      <c r="R82" s="8" t="s">
        <v>27</v>
      </c>
      <c r="S82" s="8" t="s">
        <v>28</v>
      </c>
      <c r="T82" s="8" t="s">
        <v>29</v>
      </c>
      <c r="U82" s="8" t="s">
        <v>30</v>
      </c>
      <c r="V82" s="8"/>
    </row>
    <row r="83" ht="34" spans="1:22">
      <c r="A83" s="8" t="s">
        <v>316</v>
      </c>
      <c r="B83" s="9">
        <v>81</v>
      </c>
      <c r="C83" s="8" t="s">
        <v>19</v>
      </c>
      <c r="D83" s="8" t="s">
        <v>19</v>
      </c>
      <c r="E83" s="8" t="s">
        <v>317</v>
      </c>
      <c r="F83" s="8" t="s">
        <v>318</v>
      </c>
      <c r="G83" s="8" t="s">
        <v>167</v>
      </c>
      <c r="H83" s="8" t="s">
        <v>36</v>
      </c>
      <c r="I83" s="8" t="s">
        <v>19</v>
      </c>
      <c r="J83" s="11">
        <v>44133</v>
      </c>
      <c r="K83" s="8" t="s">
        <v>168</v>
      </c>
      <c r="L83" s="8">
        <v>0.2</v>
      </c>
      <c r="M83" s="8" t="s">
        <v>38</v>
      </c>
      <c r="N83" s="8" t="s">
        <v>169</v>
      </c>
      <c r="O83" s="8" t="s">
        <v>38</v>
      </c>
      <c r="P83" s="8" t="str">
        <f t="shared" si="2"/>
        <v>毒死蜱║0.2mg/kg║≤0.05mg/kg</v>
      </c>
      <c r="Q83" s="8" t="s">
        <v>26</v>
      </c>
      <c r="R83" s="8" t="s">
        <v>27</v>
      </c>
      <c r="S83" s="8" t="s">
        <v>28</v>
      </c>
      <c r="T83" s="8" t="s">
        <v>29</v>
      </c>
      <c r="U83" s="8" t="s">
        <v>79</v>
      </c>
      <c r="V83" s="8"/>
    </row>
    <row r="84" ht="34" spans="1:22">
      <c r="A84" s="8" t="s">
        <v>319</v>
      </c>
      <c r="B84" s="9">
        <v>82</v>
      </c>
      <c r="C84" s="8" t="s">
        <v>19</v>
      </c>
      <c r="D84" s="8" t="s">
        <v>19</v>
      </c>
      <c r="E84" s="8" t="s">
        <v>320</v>
      </c>
      <c r="F84" s="8" t="s">
        <v>321</v>
      </c>
      <c r="G84" s="8" t="s">
        <v>167</v>
      </c>
      <c r="H84" s="8" t="s">
        <v>36</v>
      </c>
      <c r="I84" s="8" t="s">
        <v>19</v>
      </c>
      <c r="J84" s="11">
        <v>44133</v>
      </c>
      <c r="K84" s="8" t="s">
        <v>168</v>
      </c>
      <c r="L84" s="8">
        <v>0.12</v>
      </c>
      <c r="M84" s="8" t="s">
        <v>38</v>
      </c>
      <c r="N84" s="8" t="s">
        <v>169</v>
      </c>
      <c r="O84" s="8" t="s">
        <v>38</v>
      </c>
      <c r="P84" s="8" t="str">
        <f t="shared" si="2"/>
        <v>毒死蜱║0.12mg/kg║≤0.05mg/kg</v>
      </c>
      <c r="Q84" s="8" t="s">
        <v>26</v>
      </c>
      <c r="R84" s="8" t="s">
        <v>27</v>
      </c>
      <c r="S84" s="8" t="s">
        <v>28</v>
      </c>
      <c r="T84" s="8" t="s">
        <v>29</v>
      </c>
      <c r="U84" s="8" t="s">
        <v>79</v>
      </c>
      <c r="V84" s="8" t="s">
        <v>322</v>
      </c>
    </row>
    <row r="85" ht="34" spans="1:22">
      <c r="A85" s="8" t="s">
        <v>323</v>
      </c>
      <c r="B85" s="8">
        <v>83</v>
      </c>
      <c r="C85" s="8" t="s">
        <v>19</v>
      </c>
      <c r="D85" s="8" t="s">
        <v>19</v>
      </c>
      <c r="E85" s="8" t="s">
        <v>324</v>
      </c>
      <c r="F85" s="8" t="s">
        <v>325</v>
      </c>
      <c r="G85" s="8" t="s">
        <v>188</v>
      </c>
      <c r="H85" s="8" t="s">
        <v>36</v>
      </c>
      <c r="I85" s="8" t="s">
        <v>19</v>
      </c>
      <c r="J85" s="11">
        <v>44134</v>
      </c>
      <c r="K85" s="8" t="s">
        <v>168</v>
      </c>
      <c r="L85" s="8">
        <v>0.16</v>
      </c>
      <c r="M85" s="8" t="s">
        <v>38</v>
      </c>
      <c r="N85" s="8" t="s">
        <v>61</v>
      </c>
      <c r="O85" s="8" t="s">
        <v>38</v>
      </c>
      <c r="P85" s="8" t="str">
        <f t="shared" si="2"/>
        <v>毒死蜱║0.16mg/kg║≤0.1mg/kg</v>
      </c>
      <c r="Q85" s="8" t="s">
        <v>26</v>
      </c>
      <c r="R85" s="8" t="s">
        <v>27</v>
      </c>
      <c r="S85" s="8" t="s">
        <v>28</v>
      </c>
      <c r="T85" s="8" t="s">
        <v>29</v>
      </c>
      <c r="U85" s="8" t="s">
        <v>79</v>
      </c>
      <c r="V85" s="8" t="s">
        <v>326</v>
      </c>
    </row>
    <row r="86" ht="34" spans="1:22">
      <c r="A86" s="8" t="s">
        <v>327</v>
      </c>
      <c r="B86" s="8">
        <v>84</v>
      </c>
      <c r="C86" s="8" t="s">
        <v>19</v>
      </c>
      <c r="D86" s="8" t="s">
        <v>19</v>
      </c>
      <c r="E86" s="8" t="s">
        <v>328</v>
      </c>
      <c r="F86" s="8" t="s">
        <v>329</v>
      </c>
      <c r="G86" s="8" t="s">
        <v>152</v>
      </c>
      <c r="H86" s="8" t="s">
        <v>36</v>
      </c>
      <c r="I86" s="8" t="s">
        <v>19</v>
      </c>
      <c r="J86" s="11">
        <v>44135</v>
      </c>
      <c r="K86" s="8" t="s">
        <v>37</v>
      </c>
      <c r="L86" s="8">
        <v>0.303</v>
      </c>
      <c r="M86" s="8" t="s">
        <v>38</v>
      </c>
      <c r="N86" s="8" t="s">
        <v>39</v>
      </c>
      <c r="O86" s="8" t="s">
        <v>38</v>
      </c>
      <c r="P86" s="8" t="str">
        <f t="shared" si="2"/>
        <v>氯氟氰菊酯和高效氯氟氰菊酯║0.303mg/kg║≤0.2mg/kg</v>
      </c>
      <c r="Q86" s="8" t="s">
        <v>26</v>
      </c>
      <c r="R86" s="8" t="s">
        <v>27</v>
      </c>
      <c r="S86" s="8" t="s">
        <v>28</v>
      </c>
      <c r="T86" s="8" t="s">
        <v>29</v>
      </c>
      <c r="U86" s="8" t="s">
        <v>79</v>
      </c>
      <c r="V86" s="8"/>
    </row>
    <row r="87" ht="34" spans="1:22">
      <c r="A87" s="8" t="s">
        <v>330</v>
      </c>
      <c r="B87" s="9">
        <v>85</v>
      </c>
      <c r="C87" s="8" t="s">
        <v>19</v>
      </c>
      <c r="D87" s="8" t="s">
        <v>19</v>
      </c>
      <c r="E87" s="8" t="s">
        <v>331</v>
      </c>
      <c r="F87" s="8" t="s">
        <v>332</v>
      </c>
      <c r="G87" s="8" t="s">
        <v>188</v>
      </c>
      <c r="H87" s="8" t="s">
        <v>36</v>
      </c>
      <c r="I87" s="8" t="s">
        <v>19</v>
      </c>
      <c r="J87" s="11">
        <v>44135</v>
      </c>
      <c r="K87" s="8" t="s">
        <v>168</v>
      </c>
      <c r="L87" s="8">
        <v>0.54</v>
      </c>
      <c r="M87" s="8" t="s">
        <v>38</v>
      </c>
      <c r="N87" s="8" t="s">
        <v>61</v>
      </c>
      <c r="O87" s="8" t="s">
        <v>38</v>
      </c>
      <c r="P87" s="8" t="str">
        <f t="shared" si="2"/>
        <v>毒死蜱║0.54mg/kg║≤0.1mg/kg</v>
      </c>
      <c r="Q87" s="8" t="s">
        <v>26</v>
      </c>
      <c r="R87" s="8" t="s">
        <v>27</v>
      </c>
      <c r="S87" s="8" t="s">
        <v>28</v>
      </c>
      <c r="T87" s="8" t="s">
        <v>29</v>
      </c>
      <c r="U87" s="8" t="s">
        <v>79</v>
      </c>
      <c r="V87" s="8"/>
    </row>
    <row r="88" ht="34" spans="1:22">
      <c r="A88" s="8" t="s">
        <v>333</v>
      </c>
      <c r="B88" s="9">
        <v>86</v>
      </c>
      <c r="C88" s="8" t="s">
        <v>19</v>
      </c>
      <c r="D88" s="8" t="s">
        <v>19</v>
      </c>
      <c r="E88" s="8" t="s">
        <v>334</v>
      </c>
      <c r="F88" s="8" t="s">
        <v>335</v>
      </c>
      <c r="G88" s="8" t="s">
        <v>184</v>
      </c>
      <c r="H88" s="8" t="s">
        <v>36</v>
      </c>
      <c r="I88" s="8" t="s">
        <v>19</v>
      </c>
      <c r="J88" s="11">
        <v>44139</v>
      </c>
      <c r="K88" s="8" t="s">
        <v>294</v>
      </c>
      <c r="L88" s="8">
        <v>0.163</v>
      </c>
      <c r="M88" s="8" t="s">
        <v>38</v>
      </c>
      <c r="N88" s="8" t="s">
        <v>169</v>
      </c>
      <c r="O88" s="8" t="s">
        <v>38</v>
      </c>
      <c r="P88" s="8" t="str">
        <f t="shared" si="2"/>
        <v>辛硫磷║0.163mg/kg║≤0.05mg/kg</v>
      </c>
      <c r="Q88" s="8" t="s">
        <v>26</v>
      </c>
      <c r="R88" s="8" t="s">
        <v>27</v>
      </c>
      <c r="S88" s="8" t="s">
        <v>28</v>
      </c>
      <c r="T88" s="8" t="s">
        <v>29</v>
      </c>
      <c r="U88" s="8" t="s">
        <v>79</v>
      </c>
      <c r="V88" s="8" t="s">
        <v>336</v>
      </c>
    </row>
    <row r="89" ht="34" spans="1:22">
      <c r="A89" s="8" t="s">
        <v>337</v>
      </c>
      <c r="B89" s="8">
        <v>87</v>
      </c>
      <c r="C89" s="8" t="s">
        <v>19</v>
      </c>
      <c r="D89" s="8" t="s">
        <v>19</v>
      </c>
      <c r="E89" s="8" t="s">
        <v>338</v>
      </c>
      <c r="F89" s="8" t="s">
        <v>335</v>
      </c>
      <c r="G89" s="8" t="s">
        <v>339</v>
      </c>
      <c r="H89" s="8" t="s">
        <v>36</v>
      </c>
      <c r="I89" s="8" t="s">
        <v>19</v>
      </c>
      <c r="J89" s="11">
        <v>44139</v>
      </c>
      <c r="K89" s="8" t="s">
        <v>340</v>
      </c>
      <c r="L89" s="8">
        <v>0.111</v>
      </c>
      <c r="M89" s="8" t="s">
        <v>38</v>
      </c>
      <c r="N89" s="8" t="s">
        <v>47</v>
      </c>
      <c r="O89" s="8" t="s">
        <v>38</v>
      </c>
      <c r="P89" s="8" t="str">
        <f t="shared" si="2"/>
        <v>氟虫腈║0.111mg/kg║≤0.02mg/kg</v>
      </c>
      <c r="Q89" s="8" t="s">
        <v>26</v>
      </c>
      <c r="R89" s="8" t="s">
        <v>27</v>
      </c>
      <c r="S89" s="8" t="s">
        <v>28</v>
      </c>
      <c r="T89" s="8" t="s">
        <v>29</v>
      </c>
      <c r="U89" s="8" t="s">
        <v>79</v>
      </c>
      <c r="V89" s="8" t="s">
        <v>341</v>
      </c>
    </row>
    <row r="90" ht="51" spans="1:22">
      <c r="A90" s="8" t="s">
        <v>342</v>
      </c>
      <c r="B90" s="8">
        <v>88</v>
      </c>
      <c r="C90" s="8" t="s">
        <v>19</v>
      </c>
      <c r="D90" s="8" t="s">
        <v>19</v>
      </c>
      <c r="E90" s="8" t="s">
        <v>343</v>
      </c>
      <c r="F90" s="8" t="s">
        <v>344</v>
      </c>
      <c r="G90" s="8" t="s">
        <v>184</v>
      </c>
      <c r="H90" s="8" t="s">
        <v>36</v>
      </c>
      <c r="I90" s="8" t="s">
        <v>19</v>
      </c>
      <c r="J90" s="11">
        <v>44131</v>
      </c>
      <c r="K90" s="8" t="s">
        <v>294</v>
      </c>
      <c r="L90" s="8">
        <v>0.0733</v>
      </c>
      <c r="M90" s="8" t="s">
        <v>38</v>
      </c>
      <c r="N90" s="8" t="s">
        <v>169</v>
      </c>
      <c r="O90" s="8" t="s">
        <v>38</v>
      </c>
      <c r="P90" s="8" t="str">
        <f t="shared" si="2"/>
        <v>辛硫磷║0.0733mg/kg║≤0.05mg/kg</v>
      </c>
      <c r="Q90" s="8" t="s">
        <v>26</v>
      </c>
      <c r="R90" s="8" t="s">
        <v>27</v>
      </c>
      <c r="S90" s="8" t="s">
        <v>28</v>
      </c>
      <c r="T90" s="8" t="s">
        <v>29</v>
      </c>
      <c r="U90" s="8" t="s">
        <v>79</v>
      </c>
      <c r="V90" s="8"/>
    </row>
    <row r="91" ht="34" spans="1:22">
      <c r="A91" s="8" t="s">
        <v>345</v>
      </c>
      <c r="B91" s="9">
        <v>89</v>
      </c>
      <c r="C91" s="8" t="s">
        <v>19</v>
      </c>
      <c r="D91" s="8" t="s">
        <v>346</v>
      </c>
      <c r="E91" s="8" t="s">
        <v>347</v>
      </c>
      <c r="F91" s="8" t="s">
        <v>348</v>
      </c>
      <c r="G91" s="8" t="s">
        <v>184</v>
      </c>
      <c r="H91" s="8" t="s">
        <v>36</v>
      </c>
      <c r="I91" s="8" t="s">
        <v>19</v>
      </c>
      <c r="J91" s="11">
        <v>44129</v>
      </c>
      <c r="K91" s="8" t="s">
        <v>235</v>
      </c>
      <c r="L91" s="8">
        <v>0.34</v>
      </c>
      <c r="M91" s="8" t="s">
        <v>38</v>
      </c>
      <c r="N91" s="8" t="s">
        <v>39</v>
      </c>
      <c r="O91" s="8" t="s">
        <v>38</v>
      </c>
      <c r="P91" s="8" t="str">
        <f t="shared" si="2"/>
        <v>腐霉利║0.34mg/kg║≤0.2mg/kg</v>
      </c>
      <c r="Q91" s="8" t="s">
        <v>26</v>
      </c>
      <c r="R91" s="8" t="s">
        <v>27</v>
      </c>
      <c r="S91" s="8" t="s">
        <v>28</v>
      </c>
      <c r="T91" s="8" t="s">
        <v>29</v>
      </c>
      <c r="U91" s="8" t="s">
        <v>40</v>
      </c>
      <c r="V91" s="8"/>
    </row>
    <row r="92" ht="34" spans="1:22">
      <c r="A92" s="8" t="s">
        <v>349</v>
      </c>
      <c r="B92" s="9">
        <v>90</v>
      </c>
      <c r="C92" s="8" t="s">
        <v>19</v>
      </c>
      <c r="D92" s="8" t="s">
        <v>19</v>
      </c>
      <c r="E92" s="8" t="s">
        <v>350</v>
      </c>
      <c r="F92" s="8" t="s">
        <v>351</v>
      </c>
      <c r="G92" s="8" t="s">
        <v>156</v>
      </c>
      <c r="H92" s="8" t="s">
        <v>19</v>
      </c>
      <c r="I92" s="8" t="s">
        <v>19</v>
      </c>
      <c r="J92" s="11">
        <v>44131</v>
      </c>
      <c r="K92" s="8" t="s">
        <v>157</v>
      </c>
      <c r="L92" s="8">
        <v>0.31</v>
      </c>
      <c r="M92" s="8" t="s">
        <v>38</v>
      </c>
      <c r="N92" s="8" t="s">
        <v>158</v>
      </c>
      <c r="O92" s="8" t="s">
        <v>38</v>
      </c>
      <c r="P92" s="8" t="str">
        <f>K92&amp;L92&amp;M92&amp;N92</f>
        <v>4-氯苯氧乙酸钠(以4-氯苯氧乙酸计)║0.31mg/kg║不得检出</v>
      </c>
      <c r="Q92" s="8" t="s">
        <v>26</v>
      </c>
      <c r="R92" s="8" t="s">
        <v>27</v>
      </c>
      <c r="S92" s="8" t="s">
        <v>28</v>
      </c>
      <c r="T92" s="8" t="s">
        <v>29</v>
      </c>
      <c r="U92" s="8" t="s">
        <v>30</v>
      </c>
      <c r="V92" s="8"/>
    </row>
    <row r="93" ht="87" customHeight="1" spans="1:22">
      <c r="A93" s="8" t="s">
        <v>352</v>
      </c>
      <c r="B93" s="8">
        <v>91</v>
      </c>
      <c r="C93" s="8" t="s">
        <v>19</v>
      </c>
      <c r="D93" s="8" t="s">
        <v>19</v>
      </c>
      <c r="E93" s="8" t="s">
        <v>353</v>
      </c>
      <c r="F93" s="8" t="s">
        <v>354</v>
      </c>
      <c r="G93" s="8" t="s">
        <v>156</v>
      </c>
      <c r="H93" s="8" t="s">
        <v>19</v>
      </c>
      <c r="I93" s="8" t="s">
        <v>19</v>
      </c>
      <c r="J93" s="11">
        <v>44132</v>
      </c>
      <c r="K93" s="8" t="s">
        <v>157</v>
      </c>
      <c r="L93" s="8">
        <v>0.15</v>
      </c>
      <c r="M93" s="8" t="s">
        <v>38</v>
      </c>
      <c r="N93" s="8" t="s">
        <v>158</v>
      </c>
      <c r="O93" s="8" t="s">
        <v>38</v>
      </c>
      <c r="P93" s="8" t="str">
        <f>K93&amp;L93&amp;M93&amp;N93</f>
        <v>4-氯苯氧乙酸钠(以4-氯苯氧乙酸计)║0.15mg/kg║不得检出</v>
      </c>
      <c r="Q93" s="8" t="s">
        <v>26</v>
      </c>
      <c r="R93" s="8" t="s">
        <v>27</v>
      </c>
      <c r="S93" s="8" t="s">
        <v>28</v>
      </c>
      <c r="T93" s="8" t="s">
        <v>29</v>
      </c>
      <c r="U93" s="8" t="s">
        <v>30</v>
      </c>
      <c r="V93" s="8"/>
    </row>
    <row r="94" ht="87" customHeight="1" spans="1:22">
      <c r="A94" s="8" t="s">
        <v>355</v>
      </c>
      <c r="B94" s="8">
        <v>92</v>
      </c>
      <c r="C94" s="8" t="s">
        <v>19</v>
      </c>
      <c r="D94" s="8" t="s">
        <v>19</v>
      </c>
      <c r="E94" s="8" t="s">
        <v>356</v>
      </c>
      <c r="F94" s="8" t="s">
        <v>357</v>
      </c>
      <c r="G94" s="8" t="s">
        <v>156</v>
      </c>
      <c r="H94" s="8" t="s">
        <v>19</v>
      </c>
      <c r="I94" s="8" t="s">
        <v>19</v>
      </c>
      <c r="J94" s="11">
        <v>44132</v>
      </c>
      <c r="K94" s="8" t="s">
        <v>157</v>
      </c>
      <c r="L94" s="8">
        <v>0.11</v>
      </c>
      <c r="M94" s="8" t="s">
        <v>38</v>
      </c>
      <c r="N94" s="8" t="s">
        <v>158</v>
      </c>
      <c r="O94" s="8" t="s">
        <v>38</v>
      </c>
      <c r="P94" s="8" t="str">
        <f>K94&amp;L94&amp;M94&amp;N94</f>
        <v>4-氯苯氧乙酸钠(以4-氯苯氧乙酸计)║0.11mg/kg║不得检出</v>
      </c>
      <c r="Q94" s="8" t="s">
        <v>26</v>
      </c>
      <c r="R94" s="8" t="s">
        <v>27</v>
      </c>
      <c r="S94" s="8" t="s">
        <v>28</v>
      </c>
      <c r="T94" s="8" t="s">
        <v>29</v>
      </c>
      <c r="U94" s="8" t="s">
        <v>30</v>
      </c>
      <c r="V94" s="8"/>
    </row>
    <row r="95" ht="34" spans="1:22">
      <c r="A95" s="8" t="s">
        <v>358</v>
      </c>
      <c r="B95" s="9">
        <v>93</v>
      </c>
      <c r="C95" s="8" t="s">
        <v>19</v>
      </c>
      <c r="D95" s="8" t="s">
        <v>359</v>
      </c>
      <c r="E95" s="8" t="s">
        <v>360</v>
      </c>
      <c r="F95" s="8" t="s">
        <v>361</v>
      </c>
      <c r="G95" s="8" t="s">
        <v>184</v>
      </c>
      <c r="H95" s="8" t="s">
        <v>36</v>
      </c>
      <c r="I95" s="8" t="s">
        <v>19</v>
      </c>
      <c r="J95" s="11">
        <v>44129</v>
      </c>
      <c r="K95" s="8" t="s">
        <v>235</v>
      </c>
      <c r="L95" s="8">
        <v>0.4</v>
      </c>
      <c r="M95" s="8" t="s">
        <v>38</v>
      </c>
      <c r="N95" s="8" t="s">
        <v>39</v>
      </c>
      <c r="O95" s="8" t="s">
        <v>38</v>
      </c>
      <c r="P95" s="8" t="str">
        <f t="shared" si="2"/>
        <v>腐霉利║0.4mg/kg║≤0.2mg/kg</v>
      </c>
      <c r="Q95" s="8" t="s">
        <v>26</v>
      </c>
      <c r="R95" s="8" t="s">
        <v>27</v>
      </c>
      <c r="S95" s="8" t="s">
        <v>28</v>
      </c>
      <c r="T95" s="8" t="s">
        <v>29</v>
      </c>
      <c r="U95" s="8" t="s">
        <v>40</v>
      </c>
      <c r="V95" s="8"/>
    </row>
    <row r="96" ht="51" spans="1:22">
      <c r="A96" s="8" t="s">
        <v>362</v>
      </c>
      <c r="B96" s="9">
        <v>94</v>
      </c>
      <c r="C96" s="8" t="s">
        <v>19</v>
      </c>
      <c r="D96" s="8" t="s">
        <v>363</v>
      </c>
      <c r="E96" s="8" t="s">
        <v>364</v>
      </c>
      <c r="F96" s="8" t="s">
        <v>91</v>
      </c>
      <c r="G96" s="8" t="s">
        <v>184</v>
      </c>
      <c r="H96" s="8" t="s">
        <v>36</v>
      </c>
      <c r="I96" s="8" t="s">
        <v>19</v>
      </c>
      <c r="J96" s="11">
        <v>44131</v>
      </c>
      <c r="K96" s="8" t="s">
        <v>235</v>
      </c>
      <c r="L96" s="8">
        <v>0.98</v>
      </c>
      <c r="M96" s="8" t="s">
        <v>38</v>
      </c>
      <c r="N96" s="8" t="s">
        <v>39</v>
      </c>
      <c r="O96" s="8" t="s">
        <v>38</v>
      </c>
      <c r="P96" s="8" t="str">
        <f t="shared" si="2"/>
        <v>腐霉利║0.98mg/kg║≤0.2mg/kg</v>
      </c>
      <c r="Q96" s="8" t="s">
        <v>26</v>
      </c>
      <c r="R96" s="8" t="s">
        <v>27</v>
      </c>
      <c r="S96" s="8" t="s">
        <v>28</v>
      </c>
      <c r="T96" s="8" t="s">
        <v>29</v>
      </c>
      <c r="U96" s="8" t="s">
        <v>40</v>
      </c>
      <c r="V96" s="8"/>
    </row>
    <row r="97" ht="87" customHeight="1" spans="1:22">
      <c r="A97" s="8" t="s">
        <v>365</v>
      </c>
      <c r="B97" s="8">
        <v>95</v>
      </c>
      <c r="C97" s="8" t="s">
        <v>19</v>
      </c>
      <c r="D97" s="8" t="s">
        <v>19</v>
      </c>
      <c r="E97" s="8" t="s">
        <v>366</v>
      </c>
      <c r="F97" s="8" t="s">
        <v>367</v>
      </c>
      <c r="G97" s="8" t="s">
        <v>156</v>
      </c>
      <c r="H97" s="8" t="s">
        <v>19</v>
      </c>
      <c r="I97" s="8" t="s">
        <v>19</v>
      </c>
      <c r="J97" s="11">
        <v>44132</v>
      </c>
      <c r="K97" s="8" t="s">
        <v>157</v>
      </c>
      <c r="L97" s="8">
        <v>0.089</v>
      </c>
      <c r="M97" s="8" t="s">
        <v>38</v>
      </c>
      <c r="N97" s="8" t="s">
        <v>158</v>
      </c>
      <c r="O97" s="8" t="s">
        <v>38</v>
      </c>
      <c r="P97" s="8" t="str">
        <f>K97&amp;L97&amp;M97&amp;N97</f>
        <v>4-氯苯氧乙酸钠(以4-氯苯氧乙酸计)║0.089mg/kg║不得检出</v>
      </c>
      <c r="Q97" s="8" t="s">
        <v>26</v>
      </c>
      <c r="R97" s="8" t="s">
        <v>27</v>
      </c>
      <c r="S97" s="8" t="s">
        <v>28</v>
      </c>
      <c r="T97" s="8" t="s">
        <v>29</v>
      </c>
      <c r="U97" s="8" t="s">
        <v>30</v>
      </c>
      <c r="V97" s="8"/>
    </row>
    <row r="98" ht="51" spans="1:22">
      <c r="A98" s="8" t="s">
        <v>368</v>
      </c>
      <c r="B98" s="8">
        <v>96</v>
      </c>
      <c r="C98" s="8" t="s">
        <v>19</v>
      </c>
      <c r="D98" s="8" t="s">
        <v>369</v>
      </c>
      <c r="E98" s="8" t="s">
        <v>370</v>
      </c>
      <c r="F98" s="8" t="s">
        <v>91</v>
      </c>
      <c r="G98" s="8" t="s">
        <v>188</v>
      </c>
      <c r="H98" s="8" t="s">
        <v>36</v>
      </c>
      <c r="I98" s="8" t="s">
        <v>19</v>
      </c>
      <c r="J98" s="11">
        <v>44131</v>
      </c>
      <c r="K98" s="8" t="s">
        <v>201</v>
      </c>
      <c r="L98" s="8">
        <v>2.98</v>
      </c>
      <c r="M98" s="8" t="s">
        <v>38</v>
      </c>
      <c r="N98" s="8" t="s">
        <v>275</v>
      </c>
      <c r="O98" s="8" t="s">
        <v>38</v>
      </c>
      <c r="P98" s="8" t="str">
        <f t="shared" si="2"/>
        <v>氯氰菊酯和高效氯氰菊酯║2.98mg/kg║≤2mg/kg</v>
      </c>
      <c r="Q98" s="8" t="s">
        <v>26</v>
      </c>
      <c r="R98" s="8" t="s">
        <v>27</v>
      </c>
      <c r="S98" s="8" t="s">
        <v>28</v>
      </c>
      <c r="T98" s="8" t="s">
        <v>29</v>
      </c>
      <c r="U98" s="8" t="s">
        <v>40</v>
      </c>
      <c r="V98" s="8"/>
    </row>
    <row r="99" ht="51" spans="1:22">
      <c r="A99" s="8" t="s">
        <v>371</v>
      </c>
      <c r="B99" s="9">
        <v>97</v>
      </c>
      <c r="C99" s="8" t="s">
        <v>19</v>
      </c>
      <c r="D99" s="8" t="s">
        <v>363</v>
      </c>
      <c r="E99" s="8" t="s">
        <v>370</v>
      </c>
      <c r="F99" s="8" t="s">
        <v>91</v>
      </c>
      <c r="G99" s="8" t="s">
        <v>184</v>
      </c>
      <c r="H99" s="8" t="s">
        <v>36</v>
      </c>
      <c r="I99" s="8" t="s">
        <v>19</v>
      </c>
      <c r="J99" s="11">
        <v>44131</v>
      </c>
      <c r="K99" s="8" t="s">
        <v>235</v>
      </c>
      <c r="L99" s="8">
        <v>0.71</v>
      </c>
      <c r="M99" s="8" t="s">
        <v>38</v>
      </c>
      <c r="N99" s="8" t="s">
        <v>39</v>
      </c>
      <c r="O99" s="8" t="s">
        <v>38</v>
      </c>
      <c r="P99" s="8" t="str">
        <f t="shared" si="2"/>
        <v>腐霉利║0.71mg/kg║≤0.2mg/kg</v>
      </c>
      <c r="Q99" s="8" t="s">
        <v>26</v>
      </c>
      <c r="R99" s="8" t="s">
        <v>27</v>
      </c>
      <c r="S99" s="8" t="s">
        <v>28</v>
      </c>
      <c r="T99" s="8" t="s">
        <v>29</v>
      </c>
      <c r="U99" s="8" t="s">
        <v>40</v>
      </c>
      <c r="V99" s="8"/>
    </row>
    <row r="100" ht="51" spans="1:22">
      <c r="A100" s="8" t="s">
        <v>372</v>
      </c>
      <c r="B100" s="9">
        <v>98</v>
      </c>
      <c r="C100" s="8" t="s">
        <v>19</v>
      </c>
      <c r="D100" s="8" t="s">
        <v>373</v>
      </c>
      <c r="E100" s="8" t="s">
        <v>374</v>
      </c>
      <c r="F100" s="8" t="s">
        <v>91</v>
      </c>
      <c r="G100" s="8" t="s">
        <v>184</v>
      </c>
      <c r="H100" s="8" t="s">
        <v>36</v>
      </c>
      <c r="I100" s="8" t="s">
        <v>19</v>
      </c>
      <c r="J100" s="11">
        <v>44131</v>
      </c>
      <c r="K100" s="8" t="s">
        <v>235</v>
      </c>
      <c r="L100" s="8">
        <v>0.8</v>
      </c>
      <c r="M100" s="8" t="s">
        <v>38</v>
      </c>
      <c r="N100" s="8" t="s">
        <v>39</v>
      </c>
      <c r="O100" s="8" t="s">
        <v>38</v>
      </c>
      <c r="P100" s="8" t="str">
        <f t="shared" ref="P100:P131" si="3">K100&amp;L100&amp;M100&amp;N100&amp;O100</f>
        <v>腐霉利║0.8mg/kg║≤0.2mg/kg</v>
      </c>
      <c r="Q100" s="8" t="s">
        <v>26</v>
      </c>
      <c r="R100" s="8" t="s">
        <v>27</v>
      </c>
      <c r="S100" s="8" t="s">
        <v>28</v>
      </c>
      <c r="T100" s="8" t="s">
        <v>29</v>
      </c>
      <c r="U100" s="8" t="s">
        <v>40</v>
      </c>
      <c r="V100" s="8"/>
    </row>
    <row r="101" ht="34" spans="1:22">
      <c r="A101" s="8" t="s">
        <v>375</v>
      </c>
      <c r="B101" s="8">
        <v>99</v>
      </c>
      <c r="C101" s="8" t="s">
        <v>19</v>
      </c>
      <c r="D101" s="8" t="s">
        <v>363</v>
      </c>
      <c r="E101" s="8" t="s">
        <v>376</v>
      </c>
      <c r="F101" s="8" t="s">
        <v>377</v>
      </c>
      <c r="G101" s="8" t="s">
        <v>184</v>
      </c>
      <c r="H101" s="8" t="s">
        <v>36</v>
      </c>
      <c r="I101" s="8" t="s">
        <v>19</v>
      </c>
      <c r="J101" s="11">
        <v>44132</v>
      </c>
      <c r="K101" s="8" t="s">
        <v>235</v>
      </c>
      <c r="L101" s="8">
        <v>0.46</v>
      </c>
      <c r="M101" s="8" t="s">
        <v>38</v>
      </c>
      <c r="N101" s="8" t="s">
        <v>39</v>
      </c>
      <c r="O101" s="8" t="s">
        <v>38</v>
      </c>
      <c r="P101" s="8" t="str">
        <f t="shared" si="3"/>
        <v>腐霉利║0.46mg/kg║≤0.2mg/kg</v>
      </c>
      <c r="Q101" s="8" t="s">
        <v>26</v>
      </c>
      <c r="R101" s="8" t="s">
        <v>27</v>
      </c>
      <c r="S101" s="8" t="s">
        <v>28</v>
      </c>
      <c r="T101" s="8" t="s">
        <v>29</v>
      </c>
      <c r="U101" s="8" t="s">
        <v>40</v>
      </c>
      <c r="V101" s="8"/>
    </row>
    <row r="102" ht="87" customHeight="1" spans="1:22">
      <c r="A102" s="8" t="s">
        <v>378</v>
      </c>
      <c r="B102" s="8">
        <v>100</v>
      </c>
      <c r="C102" s="8" t="s">
        <v>19</v>
      </c>
      <c r="D102" s="8" t="s">
        <v>19</v>
      </c>
      <c r="E102" s="8" t="s">
        <v>379</v>
      </c>
      <c r="F102" s="8" t="s">
        <v>380</v>
      </c>
      <c r="G102" s="8" t="s">
        <v>197</v>
      </c>
      <c r="H102" s="8" t="s">
        <v>19</v>
      </c>
      <c r="I102" s="8" t="s">
        <v>19</v>
      </c>
      <c r="J102" s="11">
        <v>44134</v>
      </c>
      <c r="K102" s="8" t="s">
        <v>157</v>
      </c>
      <c r="L102" s="8">
        <v>0.044</v>
      </c>
      <c r="M102" s="8" t="s">
        <v>38</v>
      </c>
      <c r="N102" s="8" t="s">
        <v>158</v>
      </c>
      <c r="O102" s="8" t="s">
        <v>38</v>
      </c>
      <c r="P102" s="8" t="str">
        <f t="shared" ref="P102:P107" si="4">K102&amp;L102&amp;M102&amp;N102</f>
        <v>4-氯苯氧乙酸钠(以4-氯苯氧乙酸计)║0.044mg/kg║不得检出</v>
      </c>
      <c r="Q102" s="8" t="s">
        <v>26</v>
      </c>
      <c r="R102" s="8" t="s">
        <v>27</v>
      </c>
      <c r="S102" s="8" t="s">
        <v>28</v>
      </c>
      <c r="T102" s="8" t="s">
        <v>29</v>
      </c>
      <c r="U102" s="8" t="s">
        <v>30</v>
      </c>
      <c r="V102" s="8"/>
    </row>
    <row r="103" ht="87" customHeight="1" spans="1:22">
      <c r="A103" s="8" t="s">
        <v>381</v>
      </c>
      <c r="B103" s="9">
        <v>101</v>
      </c>
      <c r="C103" s="8" t="s">
        <v>19</v>
      </c>
      <c r="D103" s="8" t="s">
        <v>19</v>
      </c>
      <c r="E103" s="8" t="s">
        <v>382</v>
      </c>
      <c r="F103" s="8" t="s">
        <v>383</v>
      </c>
      <c r="G103" s="8" t="s">
        <v>156</v>
      </c>
      <c r="H103" s="8" t="s">
        <v>19</v>
      </c>
      <c r="I103" s="8" t="s">
        <v>19</v>
      </c>
      <c r="J103" s="11">
        <v>44136</v>
      </c>
      <c r="K103" s="8" t="s">
        <v>157</v>
      </c>
      <c r="L103" s="8">
        <v>0.074</v>
      </c>
      <c r="M103" s="8" t="s">
        <v>38</v>
      </c>
      <c r="N103" s="8" t="s">
        <v>158</v>
      </c>
      <c r="O103" s="8" t="s">
        <v>38</v>
      </c>
      <c r="P103" s="8" t="str">
        <f t="shared" si="4"/>
        <v>4-氯苯氧乙酸钠(以4-氯苯氧乙酸计)║0.074mg/kg║不得检出</v>
      </c>
      <c r="Q103" s="8" t="s">
        <v>26</v>
      </c>
      <c r="R103" s="8" t="s">
        <v>27</v>
      </c>
      <c r="S103" s="8" t="s">
        <v>28</v>
      </c>
      <c r="T103" s="8" t="s">
        <v>29</v>
      </c>
      <c r="U103" s="8" t="s">
        <v>30</v>
      </c>
      <c r="V103" s="8"/>
    </row>
    <row r="104" ht="87" customHeight="1" spans="1:22">
      <c r="A104" s="8" t="s">
        <v>384</v>
      </c>
      <c r="B104" s="9">
        <v>102</v>
      </c>
      <c r="C104" s="8" t="s">
        <v>19</v>
      </c>
      <c r="D104" s="8" t="s">
        <v>19</v>
      </c>
      <c r="E104" s="8" t="s">
        <v>385</v>
      </c>
      <c r="F104" s="8" t="s">
        <v>383</v>
      </c>
      <c r="G104" s="8" t="s">
        <v>156</v>
      </c>
      <c r="H104" s="8" t="s">
        <v>19</v>
      </c>
      <c r="I104" s="8" t="s">
        <v>19</v>
      </c>
      <c r="J104" s="11">
        <v>44136</v>
      </c>
      <c r="K104" s="8" t="s">
        <v>157</v>
      </c>
      <c r="L104" s="8">
        <v>0.089</v>
      </c>
      <c r="M104" s="8" t="s">
        <v>38</v>
      </c>
      <c r="N104" s="8" t="s">
        <v>158</v>
      </c>
      <c r="O104" s="8" t="s">
        <v>38</v>
      </c>
      <c r="P104" s="8" t="str">
        <f t="shared" si="4"/>
        <v>4-氯苯氧乙酸钠(以4-氯苯氧乙酸计)║0.089mg/kg║不得检出</v>
      </c>
      <c r="Q104" s="8" t="s">
        <v>26</v>
      </c>
      <c r="R104" s="8" t="s">
        <v>27</v>
      </c>
      <c r="S104" s="8" t="s">
        <v>28</v>
      </c>
      <c r="T104" s="8" t="s">
        <v>29</v>
      </c>
      <c r="U104" s="8" t="s">
        <v>30</v>
      </c>
      <c r="V104" s="8"/>
    </row>
    <row r="105" ht="87" customHeight="1" spans="1:22">
      <c r="A105" s="8" t="s">
        <v>386</v>
      </c>
      <c r="B105" s="8">
        <v>103</v>
      </c>
      <c r="C105" s="8" t="s">
        <v>19</v>
      </c>
      <c r="D105" s="8" t="s">
        <v>19</v>
      </c>
      <c r="E105" s="8" t="s">
        <v>387</v>
      </c>
      <c r="F105" s="8" t="s">
        <v>383</v>
      </c>
      <c r="G105" s="8" t="s">
        <v>156</v>
      </c>
      <c r="H105" s="8" t="s">
        <v>19</v>
      </c>
      <c r="I105" s="8" t="s">
        <v>19</v>
      </c>
      <c r="J105" s="11">
        <v>44135</v>
      </c>
      <c r="K105" s="8" t="s">
        <v>157</v>
      </c>
      <c r="L105" s="8">
        <v>0.066</v>
      </c>
      <c r="M105" s="8" t="s">
        <v>38</v>
      </c>
      <c r="N105" s="8" t="s">
        <v>158</v>
      </c>
      <c r="O105" s="8" t="s">
        <v>38</v>
      </c>
      <c r="P105" s="8" t="str">
        <f t="shared" si="4"/>
        <v>4-氯苯氧乙酸钠(以4-氯苯氧乙酸计)║0.066mg/kg║不得检出</v>
      </c>
      <c r="Q105" s="8" t="s">
        <v>26</v>
      </c>
      <c r="R105" s="8" t="s">
        <v>27</v>
      </c>
      <c r="S105" s="8" t="s">
        <v>28</v>
      </c>
      <c r="T105" s="8" t="s">
        <v>29</v>
      </c>
      <c r="U105" s="8" t="s">
        <v>30</v>
      </c>
      <c r="V105" s="8"/>
    </row>
    <row r="106" ht="87" customHeight="1" spans="1:22">
      <c r="A106" s="8" t="s">
        <v>388</v>
      </c>
      <c r="B106" s="8">
        <v>104</v>
      </c>
      <c r="C106" s="8" t="s">
        <v>19</v>
      </c>
      <c r="D106" s="8" t="s">
        <v>19</v>
      </c>
      <c r="E106" s="8" t="s">
        <v>389</v>
      </c>
      <c r="F106" s="8" t="s">
        <v>390</v>
      </c>
      <c r="G106" s="8" t="s">
        <v>156</v>
      </c>
      <c r="H106" s="8" t="s">
        <v>19</v>
      </c>
      <c r="I106" s="8" t="s">
        <v>19</v>
      </c>
      <c r="J106" s="11">
        <v>44137</v>
      </c>
      <c r="K106" s="8" t="s">
        <v>157</v>
      </c>
      <c r="L106" s="8">
        <v>0.038</v>
      </c>
      <c r="M106" s="8" t="s">
        <v>38</v>
      </c>
      <c r="N106" s="8" t="s">
        <v>158</v>
      </c>
      <c r="O106" s="8" t="s">
        <v>38</v>
      </c>
      <c r="P106" s="8" t="str">
        <f t="shared" si="4"/>
        <v>4-氯苯氧乙酸钠(以4-氯苯氧乙酸计)║0.038mg/kg║不得检出</v>
      </c>
      <c r="Q106" s="8" t="s">
        <v>26</v>
      </c>
      <c r="R106" s="8" t="s">
        <v>27</v>
      </c>
      <c r="S106" s="8" t="s">
        <v>28</v>
      </c>
      <c r="T106" s="8" t="s">
        <v>29</v>
      </c>
      <c r="U106" s="8" t="s">
        <v>30</v>
      </c>
      <c r="V106" s="8"/>
    </row>
    <row r="107" ht="87" customHeight="1" spans="1:22">
      <c r="A107" s="8" t="s">
        <v>391</v>
      </c>
      <c r="B107" s="9">
        <v>105</v>
      </c>
      <c r="C107" s="8" t="s">
        <v>19</v>
      </c>
      <c r="D107" s="8" t="s">
        <v>19</v>
      </c>
      <c r="E107" s="8" t="s">
        <v>392</v>
      </c>
      <c r="F107" s="8" t="s">
        <v>393</v>
      </c>
      <c r="G107" s="8" t="s">
        <v>156</v>
      </c>
      <c r="H107" s="8" t="s">
        <v>19</v>
      </c>
      <c r="I107" s="8" t="s">
        <v>19</v>
      </c>
      <c r="J107" s="11">
        <v>44136</v>
      </c>
      <c r="K107" s="8" t="s">
        <v>157</v>
      </c>
      <c r="L107" s="8">
        <v>0.043</v>
      </c>
      <c r="M107" s="8" t="s">
        <v>38</v>
      </c>
      <c r="N107" s="8" t="s">
        <v>158</v>
      </c>
      <c r="O107" s="8" t="s">
        <v>38</v>
      </c>
      <c r="P107" s="8" t="str">
        <f t="shared" si="4"/>
        <v>4-氯苯氧乙酸钠(以4-氯苯氧乙酸计)║0.043mg/kg║不得检出</v>
      </c>
      <c r="Q107" s="8" t="s">
        <v>26</v>
      </c>
      <c r="R107" s="8" t="s">
        <v>27</v>
      </c>
      <c r="S107" s="8" t="s">
        <v>28</v>
      </c>
      <c r="T107" s="8" t="s">
        <v>29</v>
      </c>
      <c r="U107" s="8" t="s">
        <v>30</v>
      </c>
      <c r="V107" s="8"/>
    </row>
    <row r="108" ht="34" spans="1:22">
      <c r="A108" s="8" t="s">
        <v>394</v>
      </c>
      <c r="B108" s="9">
        <v>106</v>
      </c>
      <c r="C108" s="8" t="s">
        <v>19</v>
      </c>
      <c r="D108" s="8" t="s">
        <v>19</v>
      </c>
      <c r="E108" s="8" t="s">
        <v>395</v>
      </c>
      <c r="F108" s="8" t="s">
        <v>396</v>
      </c>
      <c r="G108" s="8" t="s">
        <v>152</v>
      </c>
      <c r="H108" s="8" t="s">
        <v>36</v>
      </c>
      <c r="I108" s="8" t="s">
        <v>19</v>
      </c>
      <c r="J108" s="11">
        <v>44135</v>
      </c>
      <c r="K108" s="8" t="s">
        <v>37</v>
      </c>
      <c r="L108" s="8">
        <v>0.218</v>
      </c>
      <c r="M108" s="8" t="s">
        <v>38</v>
      </c>
      <c r="N108" s="8" t="s">
        <v>39</v>
      </c>
      <c r="O108" s="8" t="s">
        <v>38</v>
      </c>
      <c r="P108" s="8" t="str">
        <f t="shared" si="3"/>
        <v>氯氟氰菊酯和高效氯氟氰菊酯║0.218mg/kg║≤0.2mg/kg</v>
      </c>
      <c r="Q108" s="8" t="s">
        <v>26</v>
      </c>
      <c r="R108" s="8" t="s">
        <v>27</v>
      </c>
      <c r="S108" s="8" t="s">
        <v>28</v>
      </c>
      <c r="T108" s="8" t="s">
        <v>29</v>
      </c>
      <c r="U108" s="8" t="s">
        <v>79</v>
      </c>
      <c r="V108" s="8" t="s">
        <v>397</v>
      </c>
    </row>
    <row r="109" ht="34" spans="1:22">
      <c r="A109" s="8" t="s">
        <v>398</v>
      </c>
      <c r="B109" s="8">
        <v>107</v>
      </c>
      <c r="C109" s="8" t="s">
        <v>19</v>
      </c>
      <c r="D109" s="8" t="s">
        <v>19</v>
      </c>
      <c r="E109" s="8" t="s">
        <v>395</v>
      </c>
      <c r="F109" s="8" t="s">
        <v>396</v>
      </c>
      <c r="G109" s="8" t="s">
        <v>184</v>
      </c>
      <c r="H109" s="8" t="s">
        <v>36</v>
      </c>
      <c r="I109" s="8" t="s">
        <v>19</v>
      </c>
      <c r="J109" s="11">
        <v>44135</v>
      </c>
      <c r="K109" s="8" t="s">
        <v>168</v>
      </c>
      <c r="L109" s="8">
        <v>1</v>
      </c>
      <c r="M109" s="8" t="s">
        <v>38</v>
      </c>
      <c r="N109" s="8" t="s">
        <v>61</v>
      </c>
      <c r="O109" s="8" t="s">
        <v>38</v>
      </c>
      <c r="P109" s="8" t="str">
        <f t="shared" si="3"/>
        <v>毒死蜱║1mg/kg║≤0.1mg/kg</v>
      </c>
      <c r="Q109" s="8" t="s">
        <v>26</v>
      </c>
      <c r="R109" s="8" t="s">
        <v>27</v>
      </c>
      <c r="S109" s="8" t="s">
        <v>28</v>
      </c>
      <c r="T109" s="8" t="s">
        <v>29</v>
      </c>
      <c r="U109" s="8" t="s">
        <v>79</v>
      </c>
      <c r="V109" s="8" t="s">
        <v>397</v>
      </c>
    </row>
    <row r="110" ht="34" spans="1:22">
      <c r="A110" s="8" t="s">
        <v>399</v>
      </c>
      <c r="B110" s="8">
        <v>108</v>
      </c>
      <c r="C110" s="8" t="s">
        <v>19</v>
      </c>
      <c r="D110" s="8" t="s">
        <v>19</v>
      </c>
      <c r="E110" s="8" t="s">
        <v>395</v>
      </c>
      <c r="F110" s="8" t="s">
        <v>396</v>
      </c>
      <c r="G110" s="8" t="s">
        <v>184</v>
      </c>
      <c r="H110" s="8" t="s">
        <v>36</v>
      </c>
      <c r="I110" s="8" t="s">
        <v>19</v>
      </c>
      <c r="J110" s="11">
        <v>44135</v>
      </c>
      <c r="K110" s="8" t="s">
        <v>201</v>
      </c>
      <c r="L110" s="8">
        <v>1.24</v>
      </c>
      <c r="M110" s="8" t="s">
        <v>38</v>
      </c>
      <c r="N110" s="8" t="s">
        <v>202</v>
      </c>
      <c r="O110" s="8" t="s">
        <v>38</v>
      </c>
      <c r="P110" s="8" t="str">
        <f t="shared" si="3"/>
        <v>氯氰菊酯和高效氯氰菊酯║1.24mg/kg║≤1mg/kg</v>
      </c>
      <c r="Q110" s="8" t="s">
        <v>26</v>
      </c>
      <c r="R110" s="8" t="s">
        <v>27</v>
      </c>
      <c r="S110" s="8" t="s">
        <v>28</v>
      </c>
      <c r="T110" s="8" t="s">
        <v>29</v>
      </c>
      <c r="U110" s="8" t="s">
        <v>79</v>
      </c>
      <c r="V110" s="8" t="s">
        <v>397</v>
      </c>
    </row>
    <row r="111" ht="34" spans="1:22">
      <c r="A111" s="8" t="s">
        <v>400</v>
      </c>
      <c r="B111" s="9">
        <v>109</v>
      </c>
      <c r="C111" s="8" t="s">
        <v>19</v>
      </c>
      <c r="D111" s="8" t="s">
        <v>19</v>
      </c>
      <c r="E111" s="8" t="s">
        <v>401</v>
      </c>
      <c r="F111" s="8" t="s">
        <v>402</v>
      </c>
      <c r="G111" s="8" t="s">
        <v>256</v>
      </c>
      <c r="H111" s="8" t="s">
        <v>36</v>
      </c>
      <c r="I111" s="8" t="s">
        <v>19</v>
      </c>
      <c r="J111" s="11">
        <v>44135</v>
      </c>
      <c r="K111" s="8" t="s">
        <v>53</v>
      </c>
      <c r="L111" s="8">
        <v>0.115</v>
      </c>
      <c r="M111" s="8" t="s">
        <v>38</v>
      </c>
      <c r="N111" s="8" t="s">
        <v>47</v>
      </c>
      <c r="O111" s="8" t="s">
        <v>38</v>
      </c>
      <c r="P111" s="8" t="str">
        <f t="shared" si="3"/>
        <v>克百威║0.115mg/kg║≤0.02mg/kg</v>
      </c>
      <c r="Q111" s="8" t="s">
        <v>26</v>
      </c>
      <c r="R111" s="8" t="s">
        <v>27</v>
      </c>
      <c r="S111" s="8" t="s">
        <v>28</v>
      </c>
      <c r="T111" s="8" t="s">
        <v>29</v>
      </c>
      <c r="U111" s="8" t="s">
        <v>79</v>
      </c>
      <c r="V111" s="8" t="s">
        <v>403</v>
      </c>
    </row>
    <row r="112" ht="34" spans="1:22">
      <c r="A112" s="8" t="s">
        <v>404</v>
      </c>
      <c r="B112" s="9">
        <v>110</v>
      </c>
      <c r="C112" s="8" t="s">
        <v>19</v>
      </c>
      <c r="D112" s="8" t="s">
        <v>19</v>
      </c>
      <c r="E112" s="8" t="s">
        <v>401</v>
      </c>
      <c r="F112" s="8" t="s">
        <v>402</v>
      </c>
      <c r="G112" s="8" t="s">
        <v>167</v>
      </c>
      <c r="H112" s="8" t="s">
        <v>36</v>
      </c>
      <c r="I112" s="8" t="s">
        <v>19</v>
      </c>
      <c r="J112" s="11">
        <v>44135</v>
      </c>
      <c r="K112" s="8" t="s">
        <v>168</v>
      </c>
      <c r="L112" s="8">
        <v>0.57</v>
      </c>
      <c r="M112" s="8" t="s">
        <v>38</v>
      </c>
      <c r="N112" s="8" t="s">
        <v>169</v>
      </c>
      <c r="O112" s="8" t="s">
        <v>38</v>
      </c>
      <c r="P112" s="8" t="str">
        <f t="shared" si="3"/>
        <v>毒死蜱║0.57mg/kg║≤0.05mg/kg</v>
      </c>
      <c r="Q112" s="8" t="s">
        <v>26</v>
      </c>
      <c r="R112" s="8" t="s">
        <v>27</v>
      </c>
      <c r="S112" s="8" t="s">
        <v>28</v>
      </c>
      <c r="T112" s="8" t="s">
        <v>29</v>
      </c>
      <c r="U112" s="8" t="s">
        <v>79</v>
      </c>
      <c r="V112" s="8" t="s">
        <v>403</v>
      </c>
    </row>
    <row r="113" ht="34" spans="1:22">
      <c r="A113" s="8" t="s">
        <v>405</v>
      </c>
      <c r="B113" s="8">
        <v>111</v>
      </c>
      <c r="C113" s="8" t="s">
        <v>19</v>
      </c>
      <c r="D113" s="8" t="s">
        <v>19</v>
      </c>
      <c r="E113" s="8" t="s">
        <v>406</v>
      </c>
      <c r="F113" s="8" t="s">
        <v>402</v>
      </c>
      <c r="G113" s="8" t="s">
        <v>263</v>
      </c>
      <c r="H113" s="8" t="s">
        <v>36</v>
      </c>
      <c r="I113" s="8" t="s">
        <v>19</v>
      </c>
      <c r="J113" s="11">
        <v>44135</v>
      </c>
      <c r="K113" s="8" t="s">
        <v>264</v>
      </c>
      <c r="L113" s="8">
        <v>0.078</v>
      </c>
      <c r="M113" s="8" t="s">
        <v>38</v>
      </c>
      <c r="N113" s="8" t="s">
        <v>265</v>
      </c>
      <c r="O113" s="8" t="s">
        <v>38</v>
      </c>
      <c r="P113" s="8" t="str">
        <f t="shared" si="3"/>
        <v>涕灭威║0.078mg/kg║≤0.03mg/kg</v>
      </c>
      <c r="Q113" s="8" t="s">
        <v>26</v>
      </c>
      <c r="R113" s="8" t="s">
        <v>27</v>
      </c>
      <c r="S113" s="8" t="s">
        <v>28</v>
      </c>
      <c r="T113" s="8" t="s">
        <v>29</v>
      </c>
      <c r="U113" s="8" t="s">
        <v>79</v>
      </c>
      <c r="V113" s="8" t="s">
        <v>407</v>
      </c>
    </row>
    <row r="114" ht="34" spans="1:22">
      <c r="A114" s="8" t="s">
        <v>408</v>
      </c>
      <c r="B114" s="8">
        <v>112</v>
      </c>
      <c r="C114" s="8" t="s">
        <v>19</v>
      </c>
      <c r="D114" s="8" t="s">
        <v>19</v>
      </c>
      <c r="E114" s="8" t="s">
        <v>409</v>
      </c>
      <c r="F114" s="8" t="s">
        <v>410</v>
      </c>
      <c r="G114" s="8" t="s">
        <v>167</v>
      </c>
      <c r="H114" s="8" t="s">
        <v>36</v>
      </c>
      <c r="I114" s="8" t="s">
        <v>19</v>
      </c>
      <c r="J114" s="11">
        <v>44135</v>
      </c>
      <c r="K114" s="8" t="s">
        <v>37</v>
      </c>
      <c r="L114" s="8">
        <v>2.05</v>
      </c>
      <c r="M114" s="8" t="s">
        <v>38</v>
      </c>
      <c r="N114" s="8" t="s">
        <v>411</v>
      </c>
      <c r="O114" s="8" t="s">
        <v>38</v>
      </c>
      <c r="P114" s="8" t="str">
        <f t="shared" si="3"/>
        <v>氯氟氰菊酯和高效氯氟氰菊酯║2.05mg/kg║≤0.5mg/kg</v>
      </c>
      <c r="Q114" s="8" t="s">
        <v>26</v>
      </c>
      <c r="R114" s="8" t="s">
        <v>27</v>
      </c>
      <c r="S114" s="8" t="s">
        <v>28</v>
      </c>
      <c r="T114" s="8" t="s">
        <v>29</v>
      </c>
      <c r="U114" s="8" t="s">
        <v>79</v>
      </c>
      <c r="V114" s="8" t="s">
        <v>412</v>
      </c>
    </row>
    <row r="115" ht="34" spans="1:22">
      <c r="A115" s="8" t="s">
        <v>413</v>
      </c>
      <c r="B115" s="9">
        <v>113</v>
      </c>
      <c r="C115" s="8" t="s">
        <v>19</v>
      </c>
      <c r="D115" s="8" t="s">
        <v>19</v>
      </c>
      <c r="E115" s="8" t="s">
        <v>409</v>
      </c>
      <c r="F115" s="8" t="s">
        <v>410</v>
      </c>
      <c r="G115" s="8" t="s">
        <v>247</v>
      </c>
      <c r="H115" s="8" t="s">
        <v>36</v>
      </c>
      <c r="I115" s="8" t="s">
        <v>19</v>
      </c>
      <c r="J115" s="11">
        <v>44135</v>
      </c>
      <c r="K115" s="8" t="s">
        <v>168</v>
      </c>
      <c r="L115" s="8">
        <v>0.38</v>
      </c>
      <c r="M115" s="8" t="s">
        <v>38</v>
      </c>
      <c r="N115" s="8" t="s">
        <v>61</v>
      </c>
      <c r="O115" s="8" t="s">
        <v>38</v>
      </c>
      <c r="P115" s="8" t="str">
        <f t="shared" si="3"/>
        <v>毒死蜱║0.38mg/kg║≤0.1mg/kg</v>
      </c>
      <c r="Q115" s="8" t="s">
        <v>26</v>
      </c>
      <c r="R115" s="8" t="s">
        <v>27</v>
      </c>
      <c r="S115" s="8" t="s">
        <v>28</v>
      </c>
      <c r="T115" s="8" t="s">
        <v>29</v>
      </c>
      <c r="U115" s="8" t="s">
        <v>79</v>
      </c>
      <c r="V115" s="8" t="s">
        <v>412</v>
      </c>
    </row>
    <row r="116" ht="34" spans="1:22">
      <c r="A116" s="8" t="s">
        <v>414</v>
      </c>
      <c r="B116" s="9">
        <v>114</v>
      </c>
      <c r="C116" s="8" t="s">
        <v>19</v>
      </c>
      <c r="D116" s="8" t="s">
        <v>19</v>
      </c>
      <c r="E116" s="8" t="s">
        <v>415</v>
      </c>
      <c r="F116" s="8" t="s">
        <v>416</v>
      </c>
      <c r="G116" s="8" t="s">
        <v>184</v>
      </c>
      <c r="H116" s="8" t="s">
        <v>36</v>
      </c>
      <c r="I116" s="8" t="s">
        <v>19</v>
      </c>
      <c r="J116" s="11">
        <v>44138</v>
      </c>
      <c r="K116" s="8" t="s">
        <v>37</v>
      </c>
      <c r="L116" s="8">
        <v>5.59</v>
      </c>
      <c r="M116" s="8" t="s">
        <v>38</v>
      </c>
      <c r="N116" s="8" t="s">
        <v>411</v>
      </c>
      <c r="O116" s="8" t="s">
        <v>38</v>
      </c>
      <c r="P116" s="8" t="str">
        <f t="shared" si="3"/>
        <v>氯氟氰菊酯和高效氯氟氰菊酯║5.59mg/kg║≤0.5mg/kg</v>
      </c>
      <c r="Q116" s="8" t="s">
        <v>26</v>
      </c>
      <c r="R116" s="8" t="s">
        <v>27</v>
      </c>
      <c r="S116" s="8" t="s">
        <v>28</v>
      </c>
      <c r="T116" s="8" t="s">
        <v>29</v>
      </c>
      <c r="U116" s="8" t="s">
        <v>79</v>
      </c>
      <c r="V116" s="8"/>
    </row>
    <row r="117" ht="87" customHeight="1" spans="1:22">
      <c r="A117" s="8" t="s">
        <v>417</v>
      </c>
      <c r="B117" s="8">
        <v>115</v>
      </c>
      <c r="C117" s="8" t="s">
        <v>19</v>
      </c>
      <c r="D117" s="8" t="s">
        <v>19</v>
      </c>
      <c r="E117" s="8" t="s">
        <v>418</v>
      </c>
      <c r="F117" s="8" t="s">
        <v>419</v>
      </c>
      <c r="G117" s="8" t="s">
        <v>156</v>
      </c>
      <c r="H117" s="8" t="s">
        <v>19</v>
      </c>
      <c r="I117" s="8" t="s">
        <v>19</v>
      </c>
      <c r="J117" s="11">
        <v>44139</v>
      </c>
      <c r="K117" s="8" t="s">
        <v>157</v>
      </c>
      <c r="L117" s="8">
        <v>0.053</v>
      </c>
      <c r="M117" s="8" t="s">
        <v>38</v>
      </c>
      <c r="N117" s="8" t="s">
        <v>158</v>
      </c>
      <c r="O117" s="8" t="s">
        <v>38</v>
      </c>
      <c r="P117" s="8" t="str">
        <f>K117&amp;L117&amp;M117&amp;N117</f>
        <v>4-氯苯氧乙酸钠(以4-氯苯氧乙酸计)║0.053mg/kg║不得检出</v>
      </c>
      <c r="Q117" s="8" t="s">
        <v>26</v>
      </c>
      <c r="R117" s="8" t="s">
        <v>27</v>
      </c>
      <c r="S117" s="8" t="s">
        <v>28</v>
      </c>
      <c r="T117" s="8" t="s">
        <v>29</v>
      </c>
      <c r="U117" s="8" t="s">
        <v>30</v>
      </c>
      <c r="V117" s="8"/>
    </row>
    <row r="118" ht="87" customHeight="1" spans="1:22">
      <c r="A118" s="8" t="s">
        <v>420</v>
      </c>
      <c r="B118" s="8">
        <v>116</v>
      </c>
      <c r="C118" s="8" t="s">
        <v>19</v>
      </c>
      <c r="D118" s="8" t="s">
        <v>19</v>
      </c>
      <c r="E118" s="8" t="s">
        <v>421</v>
      </c>
      <c r="F118" s="8" t="s">
        <v>419</v>
      </c>
      <c r="G118" s="8" t="s">
        <v>156</v>
      </c>
      <c r="H118" s="8" t="s">
        <v>19</v>
      </c>
      <c r="I118" s="8" t="s">
        <v>19</v>
      </c>
      <c r="J118" s="11">
        <v>44138</v>
      </c>
      <c r="K118" s="8" t="s">
        <v>157</v>
      </c>
      <c r="L118" s="8">
        <v>0.054</v>
      </c>
      <c r="M118" s="8" t="s">
        <v>38</v>
      </c>
      <c r="N118" s="8" t="s">
        <v>158</v>
      </c>
      <c r="O118" s="8" t="s">
        <v>38</v>
      </c>
      <c r="P118" s="8" t="str">
        <f>K118&amp;L118&amp;M118&amp;N118</f>
        <v>4-氯苯氧乙酸钠(以4-氯苯氧乙酸计)║0.054mg/kg║不得检出</v>
      </c>
      <c r="Q118" s="8" t="s">
        <v>26</v>
      </c>
      <c r="R118" s="8" t="s">
        <v>27</v>
      </c>
      <c r="S118" s="8" t="s">
        <v>28</v>
      </c>
      <c r="T118" s="8" t="s">
        <v>29</v>
      </c>
      <c r="U118" s="8" t="s">
        <v>30</v>
      </c>
      <c r="V118" s="8"/>
    </row>
    <row r="119" ht="87" customHeight="1" spans="1:22">
      <c r="A119" s="8" t="s">
        <v>422</v>
      </c>
      <c r="B119" s="9">
        <v>117</v>
      </c>
      <c r="C119" s="8" t="s">
        <v>19</v>
      </c>
      <c r="D119" s="8" t="s">
        <v>19</v>
      </c>
      <c r="E119" s="8" t="s">
        <v>423</v>
      </c>
      <c r="F119" s="8" t="s">
        <v>419</v>
      </c>
      <c r="G119" s="8" t="s">
        <v>167</v>
      </c>
      <c r="H119" s="8" t="s">
        <v>19</v>
      </c>
      <c r="I119" s="8" t="s">
        <v>19</v>
      </c>
      <c r="J119" s="11">
        <v>44139</v>
      </c>
      <c r="K119" s="8" t="s">
        <v>46</v>
      </c>
      <c r="L119" s="8">
        <v>0.19</v>
      </c>
      <c r="M119" s="8" t="s">
        <v>38</v>
      </c>
      <c r="N119" s="8" t="s">
        <v>47</v>
      </c>
      <c r="O119" s="8" t="s">
        <v>38</v>
      </c>
      <c r="P119" s="8" t="str">
        <f t="shared" si="3"/>
        <v>氧乐果║0.19mg/kg║≤0.02mg/kg</v>
      </c>
      <c r="Q119" s="8" t="s">
        <v>26</v>
      </c>
      <c r="R119" s="8" t="s">
        <v>27</v>
      </c>
      <c r="S119" s="8" t="s">
        <v>28</v>
      </c>
      <c r="T119" s="8" t="s">
        <v>29</v>
      </c>
      <c r="U119" s="8" t="s">
        <v>30</v>
      </c>
      <c r="V119" s="8"/>
    </row>
    <row r="120" ht="87" customHeight="1" spans="1:22">
      <c r="A120" s="8" t="s">
        <v>424</v>
      </c>
      <c r="B120" s="9">
        <v>118</v>
      </c>
      <c r="C120" s="8" t="s">
        <v>19</v>
      </c>
      <c r="D120" s="8" t="s">
        <v>19</v>
      </c>
      <c r="E120" s="8" t="s">
        <v>425</v>
      </c>
      <c r="F120" s="8" t="s">
        <v>419</v>
      </c>
      <c r="G120" s="8" t="s">
        <v>167</v>
      </c>
      <c r="H120" s="8" t="s">
        <v>19</v>
      </c>
      <c r="I120" s="8" t="s">
        <v>19</v>
      </c>
      <c r="J120" s="11">
        <v>44139</v>
      </c>
      <c r="K120" s="8" t="s">
        <v>46</v>
      </c>
      <c r="L120" s="8">
        <v>0.66</v>
      </c>
      <c r="M120" s="8" t="s">
        <v>38</v>
      </c>
      <c r="N120" s="8" t="s">
        <v>47</v>
      </c>
      <c r="O120" s="8" t="s">
        <v>38</v>
      </c>
      <c r="P120" s="8" t="str">
        <f t="shared" si="3"/>
        <v>氧乐果║0.66mg/kg║≤0.02mg/kg</v>
      </c>
      <c r="Q120" s="8" t="s">
        <v>26</v>
      </c>
      <c r="R120" s="8" t="s">
        <v>27</v>
      </c>
      <c r="S120" s="8" t="s">
        <v>28</v>
      </c>
      <c r="T120" s="8" t="s">
        <v>29</v>
      </c>
      <c r="U120" s="8" t="s">
        <v>30</v>
      </c>
      <c r="V120" s="8"/>
    </row>
    <row r="121" ht="51" spans="1:22">
      <c r="A121" s="8" t="s">
        <v>426</v>
      </c>
      <c r="B121" s="8">
        <v>119</v>
      </c>
      <c r="C121" s="8" t="s">
        <v>19</v>
      </c>
      <c r="D121" s="8" t="s">
        <v>19</v>
      </c>
      <c r="E121" s="8" t="s">
        <v>427</v>
      </c>
      <c r="F121" s="8" t="s">
        <v>428</v>
      </c>
      <c r="G121" s="8" t="s">
        <v>184</v>
      </c>
      <c r="H121" s="8" t="s">
        <v>19</v>
      </c>
      <c r="I121" s="8" t="s">
        <v>19</v>
      </c>
      <c r="J121" s="11">
        <v>44137</v>
      </c>
      <c r="K121" s="8" t="s">
        <v>37</v>
      </c>
      <c r="L121" s="8">
        <v>1.72</v>
      </c>
      <c r="M121" s="8" t="s">
        <v>38</v>
      </c>
      <c r="N121" s="8" t="s">
        <v>411</v>
      </c>
      <c r="O121" s="8" t="s">
        <v>38</v>
      </c>
      <c r="P121" s="8" t="str">
        <f t="shared" si="3"/>
        <v>氯氟氰菊酯和高效氯氟氰菊酯║1.72mg/kg║≤0.5mg/kg</v>
      </c>
      <c r="Q121" s="8" t="s">
        <v>26</v>
      </c>
      <c r="R121" s="8" t="s">
        <v>27</v>
      </c>
      <c r="S121" s="8" t="s">
        <v>28</v>
      </c>
      <c r="T121" s="8" t="s">
        <v>29</v>
      </c>
      <c r="U121" s="8" t="s">
        <v>30</v>
      </c>
      <c r="V121" s="8"/>
    </row>
    <row r="122" ht="51" spans="1:22">
      <c r="A122" s="8" t="s">
        <v>429</v>
      </c>
      <c r="B122" s="8">
        <v>120</v>
      </c>
      <c r="C122" s="8" t="s">
        <v>19</v>
      </c>
      <c r="D122" s="8" t="s">
        <v>19</v>
      </c>
      <c r="E122" s="8" t="s">
        <v>430</v>
      </c>
      <c r="F122" s="8" t="s">
        <v>428</v>
      </c>
      <c r="G122" s="8" t="s">
        <v>197</v>
      </c>
      <c r="H122" s="8" t="s">
        <v>19</v>
      </c>
      <c r="I122" s="8" t="s">
        <v>19</v>
      </c>
      <c r="J122" s="11">
        <v>44137</v>
      </c>
      <c r="K122" s="8" t="s">
        <v>157</v>
      </c>
      <c r="L122" s="8">
        <v>0.15</v>
      </c>
      <c r="M122" s="8" t="s">
        <v>38</v>
      </c>
      <c r="N122" s="8" t="s">
        <v>158</v>
      </c>
      <c r="O122" s="8" t="s">
        <v>38</v>
      </c>
      <c r="P122" s="8" t="str">
        <f>K122&amp;L122&amp;M122&amp;N122</f>
        <v>4-氯苯氧乙酸钠(以4-氯苯氧乙酸计)║0.15mg/kg║不得检出</v>
      </c>
      <c r="Q122" s="8" t="s">
        <v>26</v>
      </c>
      <c r="R122" s="8" t="s">
        <v>27</v>
      </c>
      <c r="S122" s="8" t="s">
        <v>28</v>
      </c>
      <c r="T122" s="8" t="s">
        <v>29</v>
      </c>
      <c r="U122" s="8" t="s">
        <v>30</v>
      </c>
      <c r="V122" s="8"/>
    </row>
    <row r="123" ht="34" spans="1:22">
      <c r="A123" s="8" t="s">
        <v>431</v>
      </c>
      <c r="B123" s="9">
        <v>121</v>
      </c>
      <c r="C123" s="8" t="s">
        <v>19</v>
      </c>
      <c r="D123" s="8" t="s">
        <v>19</v>
      </c>
      <c r="E123" s="8" t="s">
        <v>432</v>
      </c>
      <c r="F123" s="8" t="s">
        <v>433</v>
      </c>
      <c r="G123" s="8" t="s">
        <v>167</v>
      </c>
      <c r="H123" s="8" t="s">
        <v>36</v>
      </c>
      <c r="I123" s="8" t="s">
        <v>19</v>
      </c>
      <c r="J123" s="11">
        <v>44141</v>
      </c>
      <c r="K123" s="8" t="s">
        <v>168</v>
      </c>
      <c r="L123" s="8">
        <v>0.56</v>
      </c>
      <c r="M123" s="8" t="s">
        <v>38</v>
      </c>
      <c r="N123" s="8" t="s">
        <v>169</v>
      </c>
      <c r="O123" s="8" t="s">
        <v>38</v>
      </c>
      <c r="P123" s="8" t="str">
        <f t="shared" si="3"/>
        <v>毒死蜱║0.56mg/kg║≤0.05mg/kg</v>
      </c>
      <c r="Q123" s="8" t="s">
        <v>26</v>
      </c>
      <c r="R123" s="8" t="s">
        <v>27</v>
      </c>
      <c r="S123" s="8" t="s">
        <v>28</v>
      </c>
      <c r="T123" s="8" t="s">
        <v>29</v>
      </c>
      <c r="U123" s="8" t="s">
        <v>79</v>
      </c>
      <c r="V123" s="8" t="s">
        <v>434</v>
      </c>
    </row>
    <row r="124" ht="51" spans="1:22">
      <c r="A124" s="8" t="s">
        <v>435</v>
      </c>
      <c r="B124" s="9">
        <v>122</v>
      </c>
      <c r="C124" s="8" t="s">
        <v>19</v>
      </c>
      <c r="D124" s="8" t="s">
        <v>19</v>
      </c>
      <c r="E124" s="8" t="s">
        <v>436</v>
      </c>
      <c r="F124" s="8" t="s">
        <v>437</v>
      </c>
      <c r="G124" s="8" t="s">
        <v>156</v>
      </c>
      <c r="H124" s="8" t="s">
        <v>19</v>
      </c>
      <c r="I124" s="8" t="s">
        <v>19</v>
      </c>
      <c r="J124" s="11">
        <v>44140</v>
      </c>
      <c r="K124" s="8" t="s">
        <v>157</v>
      </c>
      <c r="L124" s="8">
        <v>0.063</v>
      </c>
      <c r="M124" s="8" t="s">
        <v>38</v>
      </c>
      <c r="N124" s="8" t="s">
        <v>158</v>
      </c>
      <c r="O124" s="8" t="s">
        <v>38</v>
      </c>
      <c r="P124" s="8" t="str">
        <f>K124&amp;L124&amp;M124&amp;N124</f>
        <v>4-氯苯氧乙酸钠(以4-氯苯氧乙酸计)║0.063mg/kg║不得检出</v>
      </c>
      <c r="Q124" s="8" t="s">
        <v>26</v>
      </c>
      <c r="R124" s="8" t="s">
        <v>27</v>
      </c>
      <c r="S124" s="8" t="s">
        <v>28</v>
      </c>
      <c r="T124" s="8" t="s">
        <v>29</v>
      </c>
      <c r="U124" s="8" t="s">
        <v>30</v>
      </c>
      <c r="V124" s="8"/>
    </row>
    <row r="125" ht="34" spans="1:22">
      <c r="A125" s="8" t="s">
        <v>438</v>
      </c>
      <c r="B125" s="8">
        <v>123</v>
      </c>
      <c r="C125" s="8" t="s">
        <v>19</v>
      </c>
      <c r="D125" s="8" t="s">
        <v>19</v>
      </c>
      <c r="E125" s="8" t="s">
        <v>439</v>
      </c>
      <c r="F125" s="8" t="s">
        <v>440</v>
      </c>
      <c r="G125" s="8" t="s">
        <v>184</v>
      </c>
      <c r="H125" s="8" t="s">
        <v>36</v>
      </c>
      <c r="I125" s="8" t="s">
        <v>19</v>
      </c>
      <c r="J125" s="11">
        <v>44172</v>
      </c>
      <c r="K125" s="8" t="s">
        <v>46</v>
      </c>
      <c r="L125" s="8">
        <v>0.24</v>
      </c>
      <c r="M125" s="8" t="s">
        <v>38</v>
      </c>
      <c r="N125" s="8" t="s">
        <v>47</v>
      </c>
      <c r="O125" s="8" t="s">
        <v>38</v>
      </c>
      <c r="P125" s="8" t="str">
        <f t="shared" si="3"/>
        <v>氧乐果║0.24mg/kg║≤0.02mg/kg</v>
      </c>
      <c r="Q125" s="8" t="s">
        <v>26</v>
      </c>
      <c r="R125" s="8" t="s">
        <v>27</v>
      </c>
      <c r="S125" s="8" t="s">
        <v>28</v>
      </c>
      <c r="T125" s="8" t="s">
        <v>29</v>
      </c>
      <c r="U125" s="8" t="s">
        <v>79</v>
      </c>
      <c r="V125" s="8"/>
    </row>
    <row r="126" ht="34" spans="1:22">
      <c r="A126" s="8" t="s">
        <v>441</v>
      </c>
      <c r="B126" s="8">
        <v>124</v>
      </c>
      <c r="C126" s="8" t="s">
        <v>19</v>
      </c>
      <c r="D126" s="8" t="s">
        <v>19</v>
      </c>
      <c r="E126" s="8" t="s">
        <v>442</v>
      </c>
      <c r="F126" s="8" t="s">
        <v>443</v>
      </c>
      <c r="G126" s="8" t="s">
        <v>184</v>
      </c>
      <c r="H126" s="8" t="s">
        <v>36</v>
      </c>
      <c r="I126" s="8" t="s">
        <v>19</v>
      </c>
      <c r="J126" s="11">
        <v>44172</v>
      </c>
      <c r="K126" s="8" t="s">
        <v>225</v>
      </c>
      <c r="L126" s="8">
        <v>0.31</v>
      </c>
      <c r="M126" s="8" t="s">
        <v>38</v>
      </c>
      <c r="N126" s="8" t="s">
        <v>169</v>
      </c>
      <c r="O126" s="8" t="s">
        <v>38</v>
      </c>
      <c r="P126" s="8" t="str">
        <f t="shared" si="3"/>
        <v>镉(以Cd计)║0.31mg/kg║≤0.05mg/kg</v>
      </c>
      <c r="Q126" s="8" t="s">
        <v>26</v>
      </c>
      <c r="R126" s="8" t="s">
        <v>27</v>
      </c>
      <c r="S126" s="8" t="s">
        <v>28</v>
      </c>
      <c r="T126" s="8" t="s">
        <v>29</v>
      </c>
      <c r="U126" s="8" t="s">
        <v>79</v>
      </c>
      <c r="V126" s="8"/>
    </row>
    <row r="127" ht="34" spans="1:22">
      <c r="A127" s="8" t="s">
        <v>444</v>
      </c>
      <c r="B127" s="9">
        <v>125</v>
      </c>
      <c r="C127" s="8" t="s">
        <v>19</v>
      </c>
      <c r="D127" s="8" t="s">
        <v>19</v>
      </c>
      <c r="E127" s="8" t="s">
        <v>445</v>
      </c>
      <c r="F127" s="8" t="s">
        <v>446</v>
      </c>
      <c r="G127" s="8" t="s">
        <v>184</v>
      </c>
      <c r="H127" s="8" t="s">
        <v>36</v>
      </c>
      <c r="I127" s="8" t="s">
        <v>19</v>
      </c>
      <c r="J127" s="11">
        <v>44138</v>
      </c>
      <c r="K127" s="8" t="s">
        <v>235</v>
      </c>
      <c r="L127" s="8">
        <v>0.37</v>
      </c>
      <c r="M127" s="8" t="s">
        <v>38</v>
      </c>
      <c r="N127" s="8" t="s">
        <v>39</v>
      </c>
      <c r="O127" s="8" t="s">
        <v>38</v>
      </c>
      <c r="P127" s="8" t="str">
        <f t="shared" si="3"/>
        <v>腐霉利║0.37mg/kg║≤0.2mg/kg</v>
      </c>
      <c r="Q127" s="8" t="s">
        <v>26</v>
      </c>
      <c r="R127" s="8" t="s">
        <v>27</v>
      </c>
      <c r="S127" s="8" t="s">
        <v>28</v>
      </c>
      <c r="T127" s="8" t="s">
        <v>29</v>
      </c>
      <c r="U127" s="8" t="s">
        <v>40</v>
      </c>
      <c r="V127" s="8"/>
    </row>
    <row r="128" ht="87" customHeight="1" spans="1:22">
      <c r="A128" s="8" t="s">
        <v>447</v>
      </c>
      <c r="B128" s="9">
        <v>126</v>
      </c>
      <c r="C128" s="8" t="s">
        <v>19</v>
      </c>
      <c r="D128" s="8" t="s">
        <v>19</v>
      </c>
      <c r="E128" s="8" t="s">
        <v>448</v>
      </c>
      <c r="F128" s="8" t="s">
        <v>449</v>
      </c>
      <c r="G128" s="8" t="s">
        <v>156</v>
      </c>
      <c r="H128" s="8" t="s">
        <v>19</v>
      </c>
      <c r="I128" s="8" t="s">
        <v>19</v>
      </c>
      <c r="J128" s="11">
        <v>44142</v>
      </c>
      <c r="K128" s="8" t="s">
        <v>157</v>
      </c>
      <c r="L128" s="8">
        <v>0.074</v>
      </c>
      <c r="M128" s="8" t="s">
        <v>38</v>
      </c>
      <c r="N128" s="8" t="s">
        <v>158</v>
      </c>
      <c r="O128" s="8" t="s">
        <v>38</v>
      </c>
      <c r="P128" s="8" t="str">
        <f>K128&amp;L128&amp;M128&amp;N128</f>
        <v>4-氯苯氧乙酸钠(以4-氯苯氧乙酸计)║0.074mg/kg║不得检出</v>
      </c>
      <c r="Q128" s="8" t="s">
        <v>26</v>
      </c>
      <c r="R128" s="8" t="s">
        <v>27</v>
      </c>
      <c r="S128" s="8" t="s">
        <v>28</v>
      </c>
      <c r="T128" s="8" t="s">
        <v>29</v>
      </c>
      <c r="U128" s="8" t="s">
        <v>30</v>
      </c>
      <c r="V128" s="8"/>
    </row>
    <row r="129" ht="34" spans="1:22">
      <c r="A129" s="8" t="s">
        <v>450</v>
      </c>
      <c r="B129" s="8">
        <v>127</v>
      </c>
      <c r="C129" s="8" t="s">
        <v>19</v>
      </c>
      <c r="D129" s="8" t="s">
        <v>19</v>
      </c>
      <c r="E129" s="8" t="s">
        <v>451</v>
      </c>
      <c r="F129" s="8" t="s">
        <v>452</v>
      </c>
      <c r="G129" s="8" t="s">
        <v>156</v>
      </c>
      <c r="H129" s="8" t="s">
        <v>19</v>
      </c>
      <c r="I129" s="8" t="s">
        <v>19</v>
      </c>
      <c r="J129" s="11">
        <v>44141</v>
      </c>
      <c r="K129" s="8" t="s">
        <v>157</v>
      </c>
      <c r="L129" s="8">
        <v>0.051</v>
      </c>
      <c r="M129" s="8" t="s">
        <v>38</v>
      </c>
      <c r="N129" s="8" t="s">
        <v>158</v>
      </c>
      <c r="O129" s="8" t="s">
        <v>38</v>
      </c>
      <c r="P129" s="8" t="str">
        <f>K129&amp;L129&amp;M129&amp;N129</f>
        <v>4-氯苯氧乙酸钠(以4-氯苯氧乙酸计)║0.051mg/kg║不得检出</v>
      </c>
      <c r="Q129" s="8" t="s">
        <v>26</v>
      </c>
      <c r="R129" s="8" t="s">
        <v>27</v>
      </c>
      <c r="S129" s="8" t="s">
        <v>28</v>
      </c>
      <c r="T129" s="8" t="s">
        <v>29</v>
      </c>
      <c r="U129" s="8" t="s">
        <v>30</v>
      </c>
      <c r="V129" s="8"/>
    </row>
    <row r="130" ht="34" spans="1:22">
      <c r="A130" s="8" t="s">
        <v>453</v>
      </c>
      <c r="B130" s="8">
        <v>128</v>
      </c>
      <c r="C130" s="8" t="s">
        <v>19</v>
      </c>
      <c r="D130" s="8" t="s">
        <v>19</v>
      </c>
      <c r="E130" s="8" t="s">
        <v>454</v>
      </c>
      <c r="F130" s="8" t="s">
        <v>455</v>
      </c>
      <c r="G130" s="8" t="s">
        <v>197</v>
      </c>
      <c r="H130" s="8" t="s">
        <v>19</v>
      </c>
      <c r="I130" s="8" t="s">
        <v>19</v>
      </c>
      <c r="J130" s="11">
        <v>44142</v>
      </c>
      <c r="K130" s="8" t="s">
        <v>157</v>
      </c>
      <c r="L130" s="8">
        <v>0.056</v>
      </c>
      <c r="M130" s="8" t="s">
        <v>38</v>
      </c>
      <c r="N130" s="8" t="s">
        <v>158</v>
      </c>
      <c r="O130" s="8" t="s">
        <v>38</v>
      </c>
      <c r="P130" s="8" t="str">
        <f>K130&amp;L130&amp;M130&amp;N130</f>
        <v>4-氯苯氧乙酸钠(以4-氯苯氧乙酸计)║0.056mg/kg║不得检出</v>
      </c>
      <c r="Q130" s="8" t="s">
        <v>26</v>
      </c>
      <c r="R130" s="8" t="s">
        <v>27</v>
      </c>
      <c r="S130" s="8" t="s">
        <v>28</v>
      </c>
      <c r="T130" s="8" t="s">
        <v>29</v>
      </c>
      <c r="U130" s="8" t="s">
        <v>30</v>
      </c>
      <c r="V130" s="8"/>
    </row>
    <row r="131" ht="34" spans="1:22">
      <c r="A131" s="8" t="s">
        <v>456</v>
      </c>
      <c r="B131" s="9">
        <v>129</v>
      </c>
      <c r="C131" s="8" t="s">
        <v>19</v>
      </c>
      <c r="D131" s="8" t="s">
        <v>19</v>
      </c>
      <c r="E131" s="8" t="s">
        <v>454</v>
      </c>
      <c r="F131" s="8" t="s">
        <v>455</v>
      </c>
      <c r="G131" s="8" t="s">
        <v>241</v>
      </c>
      <c r="H131" s="8" t="s">
        <v>19</v>
      </c>
      <c r="I131" s="8" t="s">
        <v>19</v>
      </c>
      <c r="J131" s="11">
        <v>44142</v>
      </c>
      <c r="K131" s="8" t="s">
        <v>157</v>
      </c>
      <c r="L131" s="8">
        <v>0.55</v>
      </c>
      <c r="M131" s="8" t="s">
        <v>38</v>
      </c>
      <c r="N131" s="8" t="s">
        <v>158</v>
      </c>
      <c r="O131" s="8" t="s">
        <v>38</v>
      </c>
      <c r="P131" s="8" t="str">
        <f>K131&amp;L131&amp;M131&amp;N131</f>
        <v>4-氯苯氧乙酸钠(以4-氯苯氧乙酸计)║0.55mg/kg║不得检出</v>
      </c>
      <c r="Q131" s="8" t="s">
        <v>26</v>
      </c>
      <c r="R131" s="8" t="s">
        <v>27</v>
      </c>
      <c r="S131" s="8" t="s">
        <v>28</v>
      </c>
      <c r="T131" s="8" t="s">
        <v>29</v>
      </c>
      <c r="U131" s="8" t="s">
        <v>30</v>
      </c>
      <c r="V131" s="8"/>
    </row>
    <row r="132" ht="34" spans="1:22">
      <c r="A132" s="8" t="s">
        <v>457</v>
      </c>
      <c r="B132" s="9">
        <v>130</v>
      </c>
      <c r="C132" s="8" t="s">
        <v>19</v>
      </c>
      <c r="D132" s="8" t="s">
        <v>19</v>
      </c>
      <c r="E132" s="8" t="s">
        <v>458</v>
      </c>
      <c r="F132" s="8" t="s">
        <v>459</v>
      </c>
      <c r="G132" s="8" t="s">
        <v>173</v>
      </c>
      <c r="H132" s="8" t="s">
        <v>19</v>
      </c>
      <c r="I132" s="8" t="s">
        <v>19</v>
      </c>
      <c r="J132" s="11">
        <v>44144</v>
      </c>
      <c r="K132" s="8" t="s">
        <v>174</v>
      </c>
      <c r="L132" s="8">
        <v>0.34</v>
      </c>
      <c r="M132" s="8" t="s">
        <v>38</v>
      </c>
      <c r="N132" s="8" t="s">
        <v>61</v>
      </c>
      <c r="O132" s="8" t="s">
        <v>38</v>
      </c>
      <c r="P132" s="8" t="str">
        <f t="shared" ref="P132:P153" si="5">K132&amp;L132&amp;M132&amp;N132&amp;O132</f>
        <v>铅(以Pb计)║0.34mg/kg║≤0.1mg/kg</v>
      </c>
      <c r="Q132" s="8" t="s">
        <v>26</v>
      </c>
      <c r="R132" s="8" t="s">
        <v>27</v>
      </c>
      <c r="S132" s="8" t="s">
        <v>28</v>
      </c>
      <c r="T132" s="8" t="s">
        <v>29</v>
      </c>
      <c r="U132" s="8" t="s">
        <v>30</v>
      </c>
      <c r="V132" s="8"/>
    </row>
    <row r="133" ht="34" spans="1:22">
      <c r="A133" s="8" t="s">
        <v>460</v>
      </c>
      <c r="B133" s="8">
        <v>131</v>
      </c>
      <c r="C133" s="8" t="s">
        <v>19</v>
      </c>
      <c r="D133" s="8" t="s">
        <v>19</v>
      </c>
      <c r="E133" s="8" t="s">
        <v>461</v>
      </c>
      <c r="F133" s="8" t="s">
        <v>462</v>
      </c>
      <c r="G133" s="8" t="s">
        <v>241</v>
      </c>
      <c r="H133" s="8" t="s">
        <v>19</v>
      </c>
      <c r="I133" s="8" t="s">
        <v>19</v>
      </c>
      <c r="J133" s="11">
        <v>44144</v>
      </c>
      <c r="K133" s="8" t="s">
        <v>157</v>
      </c>
      <c r="L133" s="8">
        <v>0.37</v>
      </c>
      <c r="M133" s="8" t="s">
        <v>38</v>
      </c>
      <c r="N133" s="8" t="s">
        <v>158</v>
      </c>
      <c r="O133" s="8" t="s">
        <v>38</v>
      </c>
      <c r="P133" s="8" t="str">
        <f>K133&amp;L133&amp;M133&amp;N133</f>
        <v>4-氯苯氧乙酸钠(以4-氯苯氧乙酸计)║0.37mg/kg║不得检出</v>
      </c>
      <c r="Q133" s="8" t="s">
        <v>26</v>
      </c>
      <c r="R133" s="8" t="s">
        <v>27</v>
      </c>
      <c r="S133" s="8" t="s">
        <v>28</v>
      </c>
      <c r="T133" s="8" t="s">
        <v>29</v>
      </c>
      <c r="U133" s="8" t="s">
        <v>30</v>
      </c>
      <c r="V133" s="8"/>
    </row>
    <row r="134" ht="34" spans="1:22">
      <c r="A134" s="8" t="s">
        <v>463</v>
      </c>
      <c r="B134" s="8">
        <v>132</v>
      </c>
      <c r="C134" s="8" t="s">
        <v>19</v>
      </c>
      <c r="D134" s="8" t="s">
        <v>19</v>
      </c>
      <c r="E134" s="8" t="s">
        <v>464</v>
      </c>
      <c r="F134" s="8" t="s">
        <v>462</v>
      </c>
      <c r="G134" s="8" t="s">
        <v>465</v>
      </c>
      <c r="H134" s="8" t="s">
        <v>19</v>
      </c>
      <c r="I134" s="8" t="s">
        <v>19</v>
      </c>
      <c r="J134" s="11">
        <v>44144</v>
      </c>
      <c r="K134" s="8" t="s">
        <v>225</v>
      </c>
      <c r="L134" s="8">
        <v>0.16</v>
      </c>
      <c r="M134" s="8" t="s">
        <v>38</v>
      </c>
      <c r="N134" s="8" t="s">
        <v>169</v>
      </c>
      <c r="O134" s="8" t="s">
        <v>38</v>
      </c>
      <c r="P134" s="8" t="str">
        <f t="shared" si="5"/>
        <v>镉(以Cd计)║0.16mg/kg║≤0.05mg/kg</v>
      </c>
      <c r="Q134" s="8" t="s">
        <v>26</v>
      </c>
      <c r="R134" s="8" t="s">
        <v>27</v>
      </c>
      <c r="S134" s="8" t="s">
        <v>28</v>
      </c>
      <c r="T134" s="8" t="s">
        <v>29</v>
      </c>
      <c r="U134" s="8" t="s">
        <v>30</v>
      </c>
      <c r="V134" s="8"/>
    </row>
    <row r="135" ht="34" spans="1:22">
      <c r="A135" s="8" t="s">
        <v>466</v>
      </c>
      <c r="B135" s="9">
        <v>133</v>
      </c>
      <c r="C135" s="8" t="s">
        <v>19</v>
      </c>
      <c r="D135" s="8" t="s">
        <v>467</v>
      </c>
      <c r="E135" s="8" t="s">
        <v>468</v>
      </c>
      <c r="F135" s="8" t="s">
        <v>469</v>
      </c>
      <c r="G135" s="8" t="s">
        <v>167</v>
      </c>
      <c r="H135" s="8" t="s">
        <v>36</v>
      </c>
      <c r="I135" s="8" t="s">
        <v>19</v>
      </c>
      <c r="J135" s="11">
        <v>44144</v>
      </c>
      <c r="K135" s="8" t="s">
        <v>168</v>
      </c>
      <c r="L135" s="8">
        <v>0.26</v>
      </c>
      <c r="M135" s="8" t="s">
        <v>38</v>
      </c>
      <c r="N135" s="8" t="s">
        <v>169</v>
      </c>
      <c r="O135" s="8" t="s">
        <v>38</v>
      </c>
      <c r="P135" s="8" t="str">
        <f t="shared" si="5"/>
        <v>毒死蜱║0.26mg/kg║≤0.05mg/kg</v>
      </c>
      <c r="Q135" s="8" t="s">
        <v>26</v>
      </c>
      <c r="R135" s="8" t="s">
        <v>27</v>
      </c>
      <c r="S135" s="8" t="s">
        <v>28</v>
      </c>
      <c r="T135" s="8" t="s">
        <v>29</v>
      </c>
      <c r="U135" s="8" t="s">
        <v>40</v>
      </c>
      <c r="V135" s="8"/>
    </row>
    <row r="136" ht="34" spans="1:22">
      <c r="A136" s="8" t="s">
        <v>470</v>
      </c>
      <c r="B136" s="9">
        <v>134</v>
      </c>
      <c r="C136" s="8" t="s">
        <v>19</v>
      </c>
      <c r="D136" s="8" t="s">
        <v>471</v>
      </c>
      <c r="E136" s="8" t="s">
        <v>472</v>
      </c>
      <c r="F136" s="8" t="s">
        <v>469</v>
      </c>
      <c r="G136" s="8" t="s">
        <v>184</v>
      </c>
      <c r="H136" s="8" t="s">
        <v>36</v>
      </c>
      <c r="I136" s="8" t="s">
        <v>19</v>
      </c>
      <c r="J136" s="11">
        <v>44144</v>
      </c>
      <c r="K136" s="8" t="s">
        <v>235</v>
      </c>
      <c r="L136" s="8">
        <v>0.75</v>
      </c>
      <c r="M136" s="8" t="s">
        <v>38</v>
      </c>
      <c r="N136" s="8" t="s">
        <v>39</v>
      </c>
      <c r="O136" s="8" t="s">
        <v>38</v>
      </c>
      <c r="P136" s="8" t="str">
        <f t="shared" si="5"/>
        <v>腐霉利║0.75mg/kg║≤0.2mg/kg</v>
      </c>
      <c r="Q136" s="8" t="s">
        <v>26</v>
      </c>
      <c r="R136" s="8" t="s">
        <v>27</v>
      </c>
      <c r="S136" s="8" t="s">
        <v>28</v>
      </c>
      <c r="T136" s="8" t="s">
        <v>29</v>
      </c>
      <c r="U136" s="8" t="s">
        <v>40</v>
      </c>
      <c r="V136" s="8"/>
    </row>
    <row r="137" ht="34" spans="1:22">
      <c r="A137" s="8" t="s">
        <v>473</v>
      </c>
      <c r="B137" s="8">
        <v>135</v>
      </c>
      <c r="C137" s="8" t="s">
        <v>19</v>
      </c>
      <c r="D137" s="8" t="s">
        <v>471</v>
      </c>
      <c r="E137" s="8" t="s">
        <v>474</v>
      </c>
      <c r="F137" s="8" t="s">
        <v>469</v>
      </c>
      <c r="G137" s="8" t="s">
        <v>184</v>
      </c>
      <c r="H137" s="8" t="s">
        <v>36</v>
      </c>
      <c r="I137" s="8" t="s">
        <v>19</v>
      </c>
      <c r="J137" s="11">
        <v>44144</v>
      </c>
      <c r="K137" s="8" t="s">
        <v>225</v>
      </c>
      <c r="L137" s="8">
        <v>0.11</v>
      </c>
      <c r="M137" s="8" t="s">
        <v>38</v>
      </c>
      <c r="N137" s="8" t="s">
        <v>169</v>
      </c>
      <c r="O137" s="8" t="s">
        <v>38</v>
      </c>
      <c r="P137" s="8" t="str">
        <f t="shared" si="5"/>
        <v>镉(以Cd计)║0.11mg/kg║≤0.05mg/kg</v>
      </c>
      <c r="Q137" s="8" t="s">
        <v>26</v>
      </c>
      <c r="R137" s="8" t="s">
        <v>27</v>
      </c>
      <c r="S137" s="8" t="s">
        <v>28</v>
      </c>
      <c r="T137" s="8" t="s">
        <v>29</v>
      </c>
      <c r="U137" s="8" t="s">
        <v>40</v>
      </c>
      <c r="V137" s="8"/>
    </row>
    <row r="138" ht="34" spans="1:22">
      <c r="A138" s="8" t="s">
        <v>475</v>
      </c>
      <c r="B138" s="8">
        <v>136</v>
      </c>
      <c r="C138" s="8" t="s">
        <v>19</v>
      </c>
      <c r="D138" s="8" t="s">
        <v>471</v>
      </c>
      <c r="E138" s="8" t="s">
        <v>474</v>
      </c>
      <c r="F138" s="8" t="s">
        <v>469</v>
      </c>
      <c r="G138" s="8" t="s">
        <v>184</v>
      </c>
      <c r="H138" s="8" t="s">
        <v>36</v>
      </c>
      <c r="I138" s="8" t="s">
        <v>19</v>
      </c>
      <c r="J138" s="11">
        <v>44144</v>
      </c>
      <c r="K138" s="8" t="s">
        <v>235</v>
      </c>
      <c r="L138" s="8">
        <v>0.8</v>
      </c>
      <c r="M138" s="8" t="s">
        <v>38</v>
      </c>
      <c r="N138" s="8" t="s">
        <v>39</v>
      </c>
      <c r="O138" s="8" t="s">
        <v>38</v>
      </c>
      <c r="P138" s="8" t="str">
        <f t="shared" si="5"/>
        <v>腐霉利║0.8mg/kg║≤0.2mg/kg</v>
      </c>
      <c r="Q138" s="8" t="s">
        <v>26</v>
      </c>
      <c r="R138" s="8" t="s">
        <v>27</v>
      </c>
      <c r="S138" s="8" t="s">
        <v>28</v>
      </c>
      <c r="T138" s="8" t="s">
        <v>29</v>
      </c>
      <c r="U138" s="8" t="s">
        <v>40</v>
      </c>
      <c r="V138" s="8"/>
    </row>
    <row r="139" ht="51" spans="1:22">
      <c r="A139" s="8" t="s">
        <v>476</v>
      </c>
      <c r="B139" s="9">
        <v>137</v>
      </c>
      <c r="C139" s="8" t="s">
        <v>19</v>
      </c>
      <c r="D139" s="8" t="s">
        <v>477</v>
      </c>
      <c r="E139" s="8" t="s">
        <v>478</v>
      </c>
      <c r="F139" s="8" t="s">
        <v>479</v>
      </c>
      <c r="G139" s="8" t="s">
        <v>184</v>
      </c>
      <c r="H139" s="8" t="s">
        <v>36</v>
      </c>
      <c r="I139" s="8" t="s">
        <v>19</v>
      </c>
      <c r="J139" s="11">
        <v>44144</v>
      </c>
      <c r="K139" s="8" t="s">
        <v>235</v>
      </c>
      <c r="L139" s="8">
        <v>0.56</v>
      </c>
      <c r="M139" s="8" t="s">
        <v>38</v>
      </c>
      <c r="N139" s="8" t="s">
        <v>39</v>
      </c>
      <c r="O139" s="8" t="s">
        <v>38</v>
      </c>
      <c r="P139" s="8" t="str">
        <f t="shared" si="5"/>
        <v>腐霉利║0.56mg/kg║≤0.2mg/kg</v>
      </c>
      <c r="Q139" s="8" t="s">
        <v>26</v>
      </c>
      <c r="R139" s="8" t="s">
        <v>27</v>
      </c>
      <c r="S139" s="8" t="s">
        <v>28</v>
      </c>
      <c r="T139" s="8" t="s">
        <v>29</v>
      </c>
      <c r="U139" s="8" t="s">
        <v>40</v>
      </c>
      <c r="V139" s="8"/>
    </row>
    <row r="140" ht="68" spans="1:22">
      <c r="A140" s="8" t="s">
        <v>480</v>
      </c>
      <c r="B140" s="9">
        <v>138</v>
      </c>
      <c r="C140" s="8" t="s">
        <v>19</v>
      </c>
      <c r="D140" s="8" t="s">
        <v>481</v>
      </c>
      <c r="E140" s="8" t="s">
        <v>482</v>
      </c>
      <c r="F140" s="8" t="s">
        <v>483</v>
      </c>
      <c r="G140" s="8" t="s">
        <v>184</v>
      </c>
      <c r="H140" s="8" t="s">
        <v>36</v>
      </c>
      <c r="I140" s="8" t="s">
        <v>19</v>
      </c>
      <c r="J140" s="11">
        <v>44144</v>
      </c>
      <c r="K140" s="8" t="s">
        <v>235</v>
      </c>
      <c r="L140" s="8">
        <v>0.27</v>
      </c>
      <c r="M140" s="8" t="s">
        <v>38</v>
      </c>
      <c r="N140" s="8" t="s">
        <v>39</v>
      </c>
      <c r="O140" s="8" t="s">
        <v>38</v>
      </c>
      <c r="P140" s="8" t="str">
        <f t="shared" si="5"/>
        <v>腐霉利║0.27mg/kg║≤0.2mg/kg</v>
      </c>
      <c r="Q140" s="8" t="s">
        <v>26</v>
      </c>
      <c r="R140" s="8" t="s">
        <v>27</v>
      </c>
      <c r="S140" s="8" t="s">
        <v>28</v>
      </c>
      <c r="T140" s="8" t="s">
        <v>29</v>
      </c>
      <c r="U140" s="8" t="s">
        <v>40</v>
      </c>
      <c r="V140" s="8"/>
    </row>
    <row r="141" ht="68" spans="1:22">
      <c r="A141" s="8" t="s">
        <v>484</v>
      </c>
      <c r="B141" s="8">
        <v>139</v>
      </c>
      <c r="C141" s="8" t="s">
        <v>19</v>
      </c>
      <c r="D141" s="8" t="s">
        <v>485</v>
      </c>
      <c r="E141" s="8" t="s">
        <v>482</v>
      </c>
      <c r="F141" s="8" t="s">
        <v>483</v>
      </c>
      <c r="G141" s="8" t="s">
        <v>339</v>
      </c>
      <c r="H141" s="8" t="s">
        <v>36</v>
      </c>
      <c r="I141" s="8" t="s">
        <v>19</v>
      </c>
      <c r="J141" s="11">
        <v>44144</v>
      </c>
      <c r="K141" s="8" t="s">
        <v>340</v>
      </c>
      <c r="L141" s="8">
        <v>0.15</v>
      </c>
      <c r="M141" s="8" t="s">
        <v>38</v>
      </c>
      <c r="N141" s="8" t="s">
        <v>47</v>
      </c>
      <c r="O141" s="8" t="s">
        <v>38</v>
      </c>
      <c r="P141" s="8" t="str">
        <f t="shared" si="5"/>
        <v>氟虫腈║0.15mg/kg║≤0.02mg/kg</v>
      </c>
      <c r="Q141" s="8" t="s">
        <v>26</v>
      </c>
      <c r="R141" s="8" t="s">
        <v>27</v>
      </c>
      <c r="S141" s="8" t="s">
        <v>28</v>
      </c>
      <c r="T141" s="8" t="s">
        <v>29</v>
      </c>
      <c r="U141" s="8" t="s">
        <v>40</v>
      </c>
      <c r="V141" s="8"/>
    </row>
    <row r="142" ht="68" spans="1:22">
      <c r="A142" s="8" t="s">
        <v>486</v>
      </c>
      <c r="B142" s="8">
        <v>140</v>
      </c>
      <c r="C142" s="8" t="s">
        <v>19</v>
      </c>
      <c r="D142" s="8" t="s">
        <v>485</v>
      </c>
      <c r="E142" s="8" t="s">
        <v>482</v>
      </c>
      <c r="F142" s="8" t="s">
        <v>483</v>
      </c>
      <c r="G142" s="8" t="s">
        <v>487</v>
      </c>
      <c r="H142" s="8" t="s">
        <v>36</v>
      </c>
      <c r="I142" s="8" t="s">
        <v>19</v>
      </c>
      <c r="J142" s="11">
        <v>44144</v>
      </c>
      <c r="K142" s="8" t="s">
        <v>340</v>
      </c>
      <c r="L142" s="8">
        <v>0.035</v>
      </c>
      <c r="M142" s="8" t="s">
        <v>38</v>
      </c>
      <c r="N142" s="8" t="s">
        <v>47</v>
      </c>
      <c r="O142" s="8" t="s">
        <v>38</v>
      </c>
      <c r="P142" s="8" t="str">
        <f t="shared" si="5"/>
        <v>氟虫腈║0.035mg/kg║≤0.02mg/kg</v>
      </c>
      <c r="Q142" s="8" t="s">
        <v>26</v>
      </c>
      <c r="R142" s="8" t="s">
        <v>27</v>
      </c>
      <c r="S142" s="8" t="s">
        <v>28</v>
      </c>
      <c r="T142" s="8" t="s">
        <v>29</v>
      </c>
      <c r="U142" s="8" t="s">
        <v>40</v>
      </c>
      <c r="V142" s="8"/>
    </row>
    <row r="143" ht="68" spans="1:22">
      <c r="A143" s="8" t="s">
        <v>488</v>
      </c>
      <c r="B143" s="9">
        <v>141</v>
      </c>
      <c r="C143" s="8" t="s">
        <v>19</v>
      </c>
      <c r="D143" s="8" t="s">
        <v>489</v>
      </c>
      <c r="E143" s="8" t="s">
        <v>490</v>
      </c>
      <c r="F143" s="8" t="s">
        <v>491</v>
      </c>
      <c r="G143" s="8" t="s">
        <v>184</v>
      </c>
      <c r="H143" s="8" t="s">
        <v>36</v>
      </c>
      <c r="I143" s="8" t="s">
        <v>19</v>
      </c>
      <c r="J143" s="11">
        <v>44144</v>
      </c>
      <c r="K143" s="8" t="s">
        <v>235</v>
      </c>
      <c r="L143" s="8">
        <v>0.28</v>
      </c>
      <c r="M143" s="8" t="s">
        <v>38</v>
      </c>
      <c r="N143" s="8" t="s">
        <v>39</v>
      </c>
      <c r="O143" s="8" t="s">
        <v>38</v>
      </c>
      <c r="P143" s="8" t="str">
        <f t="shared" si="5"/>
        <v>腐霉利║0.28mg/kg║≤0.2mg/kg</v>
      </c>
      <c r="Q143" s="8" t="s">
        <v>26</v>
      </c>
      <c r="R143" s="8" t="s">
        <v>27</v>
      </c>
      <c r="S143" s="8" t="s">
        <v>28</v>
      </c>
      <c r="T143" s="8" t="s">
        <v>29</v>
      </c>
      <c r="U143" s="8" t="s">
        <v>40</v>
      </c>
      <c r="V143" s="8"/>
    </row>
    <row r="144" ht="34" spans="1:22">
      <c r="A144" s="8" t="s">
        <v>492</v>
      </c>
      <c r="B144" s="9">
        <v>142</v>
      </c>
      <c r="C144" s="8" t="s">
        <v>19</v>
      </c>
      <c r="D144" s="8" t="s">
        <v>19</v>
      </c>
      <c r="E144" s="8" t="s">
        <v>493</v>
      </c>
      <c r="F144" s="8" t="s">
        <v>494</v>
      </c>
      <c r="G144" s="8" t="s">
        <v>495</v>
      </c>
      <c r="H144" s="8" t="s">
        <v>36</v>
      </c>
      <c r="I144" s="8" t="s">
        <v>19</v>
      </c>
      <c r="J144" s="11">
        <v>44144</v>
      </c>
      <c r="K144" s="8" t="s">
        <v>37</v>
      </c>
      <c r="L144" s="8">
        <v>0.016</v>
      </c>
      <c r="M144" s="8" t="s">
        <v>38</v>
      </c>
      <c r="N144" s="8" t="s">
        <v>496</v>
      </c>
      <c r="O144" s="8" t="s">
        <v>38</v>
      </c>
      <c r="P144" s="8" t="str">
        <f t="shared" si="5"/>
        <v>氯氟氰菊酯和高效氯氟氰菊酯║0.016mg/kg║≤0.01mg/kg</v>
      </c>
      <c r="Q144" s="8" t="s">
        <v>26</v>
      </c>
      <c r="R144" s="8" t="s">
        <v>27</v>
      </c>
      <c r="S144" s="8" t="s">
        <v>28</v>
      </c>
      <c r="T144" s="8" t="s">
        <v>29</v>
      </c>
      <c r="U144" s="8" t="s">
        <v>40</v>
      </c>
      <c r="V144" s="8"/>
    </row>
    <row r="145" ht="34" spans="1:22">
      <c r="A145" s="8" t="s">
        <v>497</v>
      </c>
      <c r="B145" s="8">
        <v>143</v>
      </c>
      <c r="C145" s="8" t="s">
        <v>19</v>
      </c>
      <c r="D145" s="8" t="s">
        <v>471</v>
      </c>
      <c r="E145" s="8" t="s">
        <v>498</v>
      </c>
      <c r="F145" s="8" t="s">
        <v>469</v>
      </c>
      <c r="G145" s="8" t="s">
        <v>184</v>
      </c>
      <c r="H145" s="8" t="s">
        <v>36</v>
      </c>
      <c r="I145" s="8" t="s">
        <v>19</v>
      </c>
      <c r="J145" s="11">
        <v>44145</v>
      </c>
      <c r="K145" s="8" t="s">
        <v>235</v>
      </c>
      <c r="L145" s="8">
        <v>0.52</v>
      </c>
      <c r="M145" s="8" t="s">
        <v>38</v>
      </c>
      <c r="N145" s="8" t="s">
        <v>39</v>
      </c>
      <c r="O145" s="8" t="s">
        <v>38</v>
      </c>
      <c r="P145" s="8" t="str">
        <f t="shared" si="5"/>
        <v>腐霉利║0.52mg/kg║≤0.2mg/kg</v>
      </c>
      <c r="Q145" s="8" t="s">
        <v>26</v>
      </c>
      <c r="R145" s="8" t="s">
        <v>27</v>
      </c>
      <c r="S145" s="8" t="s">
        <v>28</v>
      </c>
      <c r="T145" s="8" t="s">
        <v>29</v>
      </c>
      <c r="U145" s="8" t="s">
        <v>40</v>
      </c>
      <c r="V145" s="8"/>
    </row>
    <row r="146" ht="34" spans="1:22">
      <c r="A146" s="8" t="s">
        <v>499</v>
      </c>
      <c r="B146" s="8">
        <v>144</v>
      </c>
      <c r="C146" s="8" t="s">
        <v>19</v>
      </c>
      <c r="D146" s="8" t="s">
        <v>471</v>
      </c>
      <c r="E146" s="8" t="s">
        <v>500</v>
      </c>
      <c r="F146" s="8" t="s">
        <v>469</v>
      </c>
      <c r="G146" s="8" t="s">
        <v>184</v>
      </c>
      <c r="H146" s="8" t="s">
        <v>36</v>
      </c>
      <c r="I146" s="8" t="s">
        <v>19</v>
      </c>
      <c r="J146" s="11">
        <v>44145</v>
      </c>
      <c r="K146" s="8" t="s">
        <v>235</v>
      </c>
      <c r="L146" s="8">
        <v>0.57</v>
      </c>
      <c r="M146" s="8" t="s">
        <v>38</v>
      </c>
      <c r="N146" s="8" t="s">
        <v>39</v>
      </c>
      <c r="O146" s="8" t="s">
        <v>38</v>
      </c>
      <c r="P146" s="8" t="str">
        <f t="shared" si="5"/>
        <v>腐霉利║0.57mg/kg║≤0.2mg/kg</v>
      </c>
      <c r="Q146" s="8" t="s">
        <v>26</v>
      </c>
      <c r="R146" s="8" t="s">
        <v>27</v>
      </c>
      <c r="S146" s="8" t="s">
        <v>28</v>
      </c>
      <c r="T146" s="8" t="s">
        <v>29</v>
      </c>
      <c r="U146" s="8" t="s">
        <v>40</v>
      </c>
      <c r="V146" s="8"/>
    </row>
    <row r="147" ht="51" spans="1:22">
      <c r="A147" s="8" t="s">
        <v>501</v>
      </c>
      <c r="B147" s="9">
        <v>145</v>
      </c>
      <c r="C147" s="8" t="s">
        <v>19</v>
      </c>
      <c r="D147" s="8" t="s">
        <v>502</v>
      </c>
      <c r="E147" s="8" t="s">
        <v>503</v>
      </c>
      <c r="F147" s="8" t="s">
        <v>504</v>
      </c>
      <c r="G147" s="8" t="s">
        <v>184</v>
      </c>
      <c r="H147" s="8" t="s">
        <v>36</v>
      </c>
      <c r="I147" s="8" t="s">
        <v>19</v>
      </c>
      <c r="J147" s="11">
        <v>44145</v>
      </c>
      <c r="K147" s="8" t="s">
        <v>235</v>
      </c>
      <c r="L147" s="8">
        <v>0.33</v>
      </c>
      <c r="M147" s="8" t="s">
        <v>38</v>
      </c>
      <c r="N147" s="8" t="s">
        <v>39</v>
      </c>
      <c r="O147" s="8" t="s">
        <v>38</v>
      </c>
      <c r="P147" s="8" t="str">
        <f t="shared" si="5"/>
        <v>腐霉利║0.33mg/kg║≤0.2mg/kg</v>
      </c>
      <c r="Q147" s="8" t="s">
        <v>26</v>
      </c>
      <c r="R147" s="8" t="s">
        <v>27</v>
      </c>
      <c r="S147" s="8" t="s">
        <v>28</v>
      </c>
      <c r="T147" s="8" t="s">
        <v>29</v>
      </c>
      <c r="U147" s="8" t="s">
        <v>40</v>
      </c>
      <c r="V147" s="8"/>
    </row>
    <row r="148" ht="34" spans="1:22">
      <c r="A148" s="8" t="s">
        <v>505</v>
      </c>
      <c r="B148" s="9">
        <v>146</v>
      </c>
      <c r="C148" s="8" t="s">
        <v>19</v>
      </c>
      <c r="D148" s="8" t="s">
        <v>471</v>
      </c>
      <c r="E148" s="8" t="s">
        <v>506</v>
      </c>
      <c r="F148" s="8" t="s">
        <v>469</v>
      </c>
      <c r="G148" s="8" t="s">
        <v>167</v>
      </c>
      <c r="H148" s="8" t="s">
        <v>36</v>
      </c>
      <c r="I148" s="8" t="s">
        <v>19</v>
      </c>
      <c r="J148" s="11">
        <v>44145</v>
      </c>
      <c r="K148" s="8" t="s">
        <v>168</v>
      </c>
      <c r="L148" s="8">
        <v>0.2</v>
      </c>
      <c r="M148" s="8" t="s">
        <v>38</v>
      </c>
      <c r="N148" s="8" t="s">
        <v>169</v>
      </c>
      <c r="O148" s="8" t="s">
        <v>38</v>
      </c>
      <c r="P148" s="8" t="str">
        <f t="shared" si="5"/>
        <v>毒死蜱║0.2mg/kg║≤0.05mg/kg</v>
      </c>
      <c r="Q148" s="8" t="s">
        <v>26</v>
      </c>
      <c r="R148" s="8" t="s">
        <v>27</v>
      </c>
      <c r="S148" s="8" t="s">
        <v>28</v>
      </c>
      <c r="T148" s="8" t="s">
        <v>29</v>
      </c>
      <c r="U148" s="8" t="s">
        <v>40</v>
      </c>
      <c r="V148" s="8"/>
    </row>
    <row r="149" ht="68" spans="1:22">
      <c r="A149" s="8" t="s">
        <v>507</v>
      </c>
      <c r="B149" s="8">
        <v>147</v>
      </c>
      <c r="C149" s="8" t="s">
        <v>19</v>
      </c>
      <c r="D149" s="8" t="s">
        <v>508</v>
      </c>
      <c r="E149" s="8" t="s">
        <v>509</v>
      </c>
      <c r="F149" s="8" t="s">
        <v>510</v>
      </c>
      <c r="G149" s="8" t="s">
        <v>511</v>
      </c>
      <c r="H149" s="8" t="s">
        <v>36</v>
      </c>
      <c r="I149" s="8" t="s">
        <v>19</v>
      </c>
      <c r="J149" s="11">
        <v>44145</v>
      </c>
      <c r="K149" s="8" t="s">
        <v>37</v>
      </c>
      <c r="L149" s="8">
        <v>0.24</v>
      </c>
      <c r="M149" s="8" t="s">
        <v>38</v>
      </c>
      <c r="N149" s="8" t="s">
        <v>39</v>
      </c>
      <c r="O149" s="8" t="s">
        <v>38</v>
      </c>
      <c r="P149" s="8" t="str">
        <f t="shared" si="5"/>
        <v>氯氟氰菊酯和高效氯氟氰菊酯║0.24mg/kg║≤0.2mg/kg</v>
      </c>
      <c r="Q149" s="8" t="s">
        <v>26</v>
      </c>
      <c r="R149" s="8" t="s">
        <v>27</v>
      </c>
      <c r="S149" s="8" t="s">
        <v>28</v>
      </c>
      <c r="T149" s="8" t="s">
        <v>29</v>
      </c>
      <c r="U149" s="8" t="s">
        <v>40</v>
      </c>
      <c r="V149" s="8"/>
    </row>
    <row r="150" ht="34" spans="1:22">
      <c r="A150" s="8" t="s">
        <v>512</v>
      </c>
      <c r="B150" s="8">
        <v>148</v>
      </c>
      <c r="C150" s="8" t="s">
        <v>19</v>
      </c>
      <c r="D150" s="8" t="s">
        <v>19</v>
      </c>
      <c r="E150" s="8" t="s">
        <v>513</v>
      </c>
      <c r="F150" s="8" t="s">
        <v>514</v>
      </c>
      <c r="G150" s="8" t="s">
        <v>184</v>
      </c>
      <c r="H150" s="8" t="s">
        <v>36</v>
      </c>
      <c r="I150" s="8" t="s">
        <v>19</v>
      </c>
      <c r="J150" s="11">
        <v>44144</v>
      </c>
      <c r="K150" s="8" t="s">
        <v>225</v>
      </c>
      <c r="L150" s="8">
        <v>0.18</v>
      </c>
      <c r="M150" s="8" t="s">
        <v>38</v>
      </c>
      <c r="N150" s="8" t="s">
        <v>169</v>
      </c>
      <c r="O150" s="8" t="s">
        <v>38</v>
      </c>
      <c r="P150" s="8" t="str">
        <f t="shared" si="5"/>
        <v>镉(以Cd计)║0.18mg/kg║≤0.05mg/kg</v>
      </c>
      <c r="Q150" s="8" t="s">
        <v>26</v>
      </c>
      <c r="R150" s="8" t="s">
        <v>27</v>
      </c>
      <c r="S150" s="8" t="s">
        <v>28</v>
      </c>
      <c r="T150" s="8" t="s">
        <v>29</v>
      </c>
      <c r="U150" s="8" t="s">
        <v>40</v>
      </c>
      <c r="V150" s="8"/>
    </row>
    <row r="151" ht="34" spans="1:22">
      <c r="A151" s="8" t="s">
        <v>515</v>
      </c>
      <c r="B151" s="9">
        <v>149</v>
      </c>
      <c r="C151" s="8" t="s">
        <v>19</v>
      </c>
      <c r="D151" s="8" t="s">
        <v>19</v>
      </c>
      <c r="E151" s="8" t="s">
        <v>513</v>
      </c>
      <c r="F151" s="8" t="s">
        <v>514</v>
      </c>
      <c r="G151" s="8" t="s">
        <v>184</v>
      </c>
      <c r="H151" s="8" t="s">
        <v>36</v>
      </c>
      <c r="I151" s="8" t="s">
        <v>19</v>
      </c>
      <c r="J151" s="11">
        <v>44144</v>
      </c>
      <c r="K151" s="8" t="s">
        <v>235</v>
      </c>
      <c r="L151" s="8">
        <v>0.84</v>
      </c>
      <c r="M151" s="8" t="s">
        <v>38</v>
      </c>
      <c r="N151" s="8" t="s">
        <v>39</v>
      </c>
      <c r="O151" s="8" t="s">
        <v>38</v>
      </c>
      <c r="P151" s="8" t="str">
        <f t="shared" si="5"/>
        <v>腐霉利║0.84mg/kg║≤0.2mg/kg</v>
      </c>
      <c r="Q151" s="8" t="s">
        <v>26</v>
      </c>
      <c r="R151" s="8" t="s">
        <v>27</v>
      </c>
      <c r="S151" s="8" t="s">
        <v>28</v>
      </c>
      <c r="T151" s="8" t="s">
        <v>29</v>
      </c>
      <c r="U151" s="8" t="s">
        <v>40</v>
      </c>
      <c r="V151" s="8"/>
    </row>
    <row r="152" ht="34" spans="1:22">
      <c r="A152" s="8" t="s">
        <v>516</v>
      </c>
      <c r="B152" s="9">
        <v>150</v>
      </c>
      <c r="C152" s="8" t="s">
        <v>19</v>
      </c>
      <c r="D152" s="8" t="s">
        <v>19</v>
      </c>
      <c r="E152" s="8" t="s">
        <v>513</v>
      </c>
      <c r="F152" s="8" t="s">
        <v>514</v>
      </c>
      <c r="G152" s="8" t="s">
        <v>184</v>
      </c>
      <c r="H152" s="8" t="s">
        <v>36</v>
      </c>
      <c r="I152" s="8" t="s">
        <v>19</v>
      </c>
      <c r="J152" s="11">
        <v>44144</v>
      </c>
      <c r="K152" s="8" t="s">
        <v>37</v>
      </c>
      <c r="L152" s="8">
        <v>0.72</v>
      </c>
      <c r="M152" s="8" t="s">
        <v>38</v>
      </c>
      <c r="N152" s="8" t="s">
        <v>411</v>
      </c>
      <c r="O152" s="8" t="s">
        <v>38</v>
      </c>
      <c r="P152" s="8" t="str">
        <f t="shared" si="5"/>
        <v>氯氟氰菊酯和高效氯氟氰菊酯║0.72mg/kg║≤0.5mg/kg</v>
      </c>
      <c r="Q152" s="8" t="s">
        <v>26</v>
      </c>
      <c r="R152" s="8" t="s">
        <v>27</v>
      </c>
      <c r="S152" s="8" t="s">
        <v>28</v>
      </c>
      <c r="T152" s="8" t="s">
        <v>29</v>
      </c>
      <c r="U152" s="8" t="s">
        <v>40</v>
      </c>
      <c r="V152" s="8"/>
    </row>
    <row r="153" ht="34" spans="1:22">
      <c r="A153" s="8" t="s">
        <v>517</v>
      </c>
      <c r="B153" s="8">
        <v>151</v>
      </c>
      <c r="C153" s="8" t="s">
        <v>19</v>
      </c>
      <c r="D153" s="8" t="s">
        <v>19</v>
      </c>
      <c r="E153" s="8" t="s">
        <v>518</v>
      </c>
      <c r="F153" s="8" t="s">
        <v>519</v>
      </c>
      <c r="G153" s="8" t="s">
        <v>184</v>
      </c>
      <c r="H153" s="8" t="s">
        <v>36</v>
      </c>
      <c r="I153" s="8" t="s">
        <v>19</v>
      </c>
      <c r="J153" s="11">
        <v>44146</v>
      </c>
      <c r="K153" s="8" t="s">
        <v>37</v>
      </c>
      <c r="L153" s="8">
        <v>0.97</v>
      </c>
      <c r="M153" s="8" t="s">
        <v>38</v>
      </c>
      <c r="N153" s="8" t="s">
        <v>411</v>
      </c>
      <c r="O153" s="8" t="s">
        <v>38</v>
      </c>
      <c r="P153" s="8" t="str">
        <f t="shared" si="5"/>
        <v>氯氟氰菊酯和高效氯氟氰菊酯║0.97mg/kg║≤0.5mg/kg</v>
      </c>
      <c r="Q153" s="8" t="s">
        <v>26</v>
      </c>
      <c r="R153" s="8" t="s">
        <v>27</v>
      </c>
      <c r="S153" s="8" t="s">
        <v>28</v>
      </c>
      <c r="T153" s="8" t="s">
        <v>29</v>
      </c>
      <c r="U153" s="8" t="s">
        <v>40</v>
      </c>
      <c r="V153" s="8"/>
    </row>
  </sheetData>
  <sheetProtection password="CA07" sheet="1" objects="1"/>
  <mergeCells count="1">
    <mergeCell ref="A1:V1"/>
  </mergeCells>
  <conditionalFormatting sqref="A3 A4 A5 A6 A7 A8 A9 A10 A11 A12 A13:A14 A15:A17 A18 A19:A20 A21 A22:A23 A24:A25 A26 A27">
    <cfRule type="duplicateValues" dxfId="0" priority="2"/>
  </conditionalFormatting>
  <conditionalFormatting sqref="A28:A31 A32:A52 A53:A55 A56:A71 A72:A75 A76:A80 A81:A87 A88:A89 A90:A92 A93:A96 A97:A100 A101 A102:A116 A117:A120 A121:A124 A125:A126 A127 A128 A129 A130:A132 A133:A134 A135:A138 A139:A143 A144:A145 A146 A147 A148 A149:A152 A153">
    <cfRule type="duplicateValues" dxfId="0" priority="1"/>
  </conditionalFormatting>
  <pageMargins left="0.75" right="0.75" top="0.979861111111111" bottom="0.979861111111111" header="0.509722222222222" footer="0.509722222222222"/>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7.6"/>
  <sheetData/>
  <pageMargins left="0.75" right="0.75" top="1" bottom="1" header="0.509722222222222" footer="0.509722222222222"/>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7.6"/>
  <sheetData/>
  <pageMargins left="0.75" right="0.75" top="1" bottom="1" header="0.509722222222222" footer="0.509722222222222"/>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Company>YNZJ</Company>
  <Application>WPS Office 专业版</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鲁燕骅</dc:creator>
  <cp:lastModifiedBy>蓝草</cp:lastModifiedBy>
  <cp:revision>1</cp:revision>
  <dcterms:created xsi:type="dcterms:W3CDTF">2012-06-06T09:30:27Z</dcterms:created>
  <cp:lastPrinted>2019-06-25T17:22:50Z</cp:lastPrinted>
  <dcterms:modified xsi:type="dcterms:W3CDTF">2020-12-29T22:40:48Z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2052-2.5.0.4070</vt:lpwstr>
  </property>
</Properties>
</file>